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docMetadata/LabelInfo.xml" ContentType="application/vnd.ms-office.classificationlabel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Vandh\Downloads\VCBFBCF_BC_FMS_THANG (KY SO)\"/>
    </mc:Choice>
  </mc:AlternateContent>
  <xr:revisionPtr revIDLastSave="0" documentId="13_ncr:201_{721042F9-CEE2-4D1C-B277-E3A7040FEF7F}" xr6:coauthVersionLast="47" xr6:coauthVersionMax="47" xr10:uidLastSave="{00000000-0000-0000-0000-000000000000}"/>
  <bookViews>
    <workbookView xWindow="-120" yWindow="-120" windowWidth="29040" windowHeight="15840" firstSheet="1" activeTab="1"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 name="LogoFMS" sheetId="25" state="hidden" r:id="rId9"/>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INDEX(LogoFMS!$C$3:$C$76,MATCH(LogoFMS!$D$1,LogoFMS!$A$3:$A$76,0))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<sst xmlns="http://schemas.openxmlformats.org/spreadsheetml/2006/main" count="1624" uniqueCount="1290">
  <si>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</si>
  <si>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</si>
  <si>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</si>
  <si>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</si>
  <si>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</si>
  <si>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</si>
  <si>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</si>
  <si>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</si>
  <si>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</si>
  <si>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</si>
  <si>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</si>
  <si>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</si>
  <si>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</si>
  <si>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</si>
  <si>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</si>
  <si>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</si>
  <si>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</si>
  <si>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</si>
  <si>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</si>
  <si>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</si>
  <si>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</si>
  <si>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</si>
  <si>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</si>
  <si>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</si>
  <si>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</si>
  <si>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</si>
  <si>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</si>
  <si>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</si>
  <si>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</si>
  <si>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</si>
  <si>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</si>
  <si>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</si>
  <si>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</si>
  <si>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</si>
  <si>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</si>
  <si>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</si>
  <si>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</si>
  <si>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</si>
  <si>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</si>
  <si>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</si>
  <si>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</si>
  <si>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</si>
  <si>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</si>
  <si>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</si>
  <si>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</si>
  <si>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</si>
  <si>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</si>
  <si>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</si>
  <si>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</si>
  <si>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</si>
  <si>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</si>
  <si>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</si>
  <si>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</si>
  <si>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</si>
  <si>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</si>
  <si>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</si>
  <si>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</si>
  <si>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</si>
  <si>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</si>
  <si>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</si>
  <si>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</si>
  <si>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</si>
  <si>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</si>
  <si>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</si>
  <si>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</si>
  <si>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</si>
  <si>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</si>
  <si>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</si>
  <si>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</si>
  <si>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</si>
  <si>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</si>
  <si>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</si>
  <si>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</si>
  <si>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</si>
  <si>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</si>
  <si>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</si>
  <si>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</si>
  <si>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</si>
  <si>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</si>
  <si>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</si>
  <si>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</si>
  <si>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</si>
  <si>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</si>
  <si>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</si>
  <si>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</si>
  <si>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</si>
  <si>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</si>
  <si>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</si>
  <si>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</si>
  <si>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</si>
  <si>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</si>
  <si>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</si>
  <si>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</si>
  <si>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</si>
  <si>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</si>
  <si>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</si>
  <si>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</si>
  <si>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</si>
  <si>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</si>
  <si>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</si>
  <si>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</si>
  <si>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</si>
  <si>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</si>
  <si>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</si>
  <si>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</si>
  <si>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</si>
  <si>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</si>
  <si>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</si>
  <si>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</si>
  <si>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</si>
  <si>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</si>
  <si>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</si>
  <si>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</si>
  <si>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</si>
  <si>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</si>
  <si>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</si>
  <si>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</si>
  <si>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</si>
  <si>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</si>
  <si>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</si>
  <si>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</si>
  <si>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</si>
  <si>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</si>
  <si>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</si>
  <si>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</si>
  <si>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</si>
  <si>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</si>
  <si>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</si>
  <si>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</si>
  <si>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</si>
  <si>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</si>
  <si>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</si>
  <si>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</si>
  <si>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</si>
  <si>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</si>
  <si>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</si>
  <si>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</si>
  <si>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</si>
  <si>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</si>
  <si>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</si>
  <si>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</si>
  <si>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</si>
  <si>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</si>
  <si>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</si>
  <si>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</si>
  <si>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</si>
  <si>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</si>
  <si>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</si>
  <si>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</si>
  <si>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</si>
  <si>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</si>
  <si>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</si>
  <si>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</si>
  <si>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</si>
  <si>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</si>
  <si>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</si>
  <si>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</si>
  <si>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</si>
  <si>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</si>
  <si>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</si>
  <si>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</si>
  <si>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</si>
  <si>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</si>
  <si>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</si>
  <si>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</si>
  <si>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</si>
  <si>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</si>
  <si>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</si>
  <si>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</si>
  <si>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</si>
  <si>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</si>
  <si>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</si>
  <si>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</si>
  <si>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</si>
  <si>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</si>
  <si>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</si>
  <si>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</si>
  <si>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</si>
  <si>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</si>
  <si>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</si>
  <si>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</si>
  <si>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</si>
  <si>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</si>
  <si>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</si>
  <si>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</si>
  <si>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</si>
  <si>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</si>
  <si>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</si>
  <si>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</si>
  <si>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</si>
  <si>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</si>
  <si>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</si>
  <si>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</si>
  <si>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</si>
  <si>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</si>
  <si>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</si>
  <si>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</si>
  <si>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</si>
  <si>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</si>
  <si>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</si>
  <si>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</si>
  <si>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</si>
  <si>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</si>
  <si>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</si>
  <si>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</si>
  <si>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</si>
  <si>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</si>
  <si>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</si>
  <si>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</si>
  <si>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</si>
  <si>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</si>
  <si>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</si>
  <si>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</si>
  <si>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</si>
  <si>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</si>
  <si>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</si>
  <si>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</si>
  <si>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</si>
  <si>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</si>
  <si>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</si>
  <si>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</si>
  <si>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</si>
  <si>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</si>
  <si>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</si>
  <si>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</si>
  <si>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</si>
  <si>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</si>
  <si>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</si>
  <si>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</si>
  <si>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</si>
  <si>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</si>
  <si>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</si>
  <si>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</si>
  <si>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</si>
  <si>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</si>
  <si>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</si>
  <si>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</si>
  <si>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</si>
  <si>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</si>
  <si>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</si>
  <si>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</si>
  <si>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</si>
  <si>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</si>
  <si>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</si>
  <si>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</si>
  <si>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</si>
  <si>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</si>
  <si>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</si>
  <si>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</si>
  <si>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</si>
  <si>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</si>
  <si>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</si>
  <si>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</si>
  <si>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</si>
  <si>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</si>
  <si>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</si>
  <si>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</si>
  <si>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</si>
  <si>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</si>
  <si>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</si>
  <si>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</si>
  <si>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</si>
  <si>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</si>
  <si>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</si>
  <si>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</si>
  <si>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</si>
  <si>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</si>
  <si>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</si>
  <si>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</si>
  <si>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</si>
  <si>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</si>
  <si>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</si>
  <si>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</si>
  <si>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</si>
  <si>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</si>
  <si>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</si>
  <si>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</si>
  <si>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</si>
  <si>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</si>
  <si>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</si>
  <si>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</si>
  <si>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</si>
  <si>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</si>
  <si>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</si>
  <si>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</si>
  <si>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</si>
  <si>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</si>
  <si>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</si>
  <si>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</si>
  <si>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</si>
  <si>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</si>
  <si>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</si>
  <si>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</si>
  <si>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</si>
  <si>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</si>
  <si>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</si>
  <si>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</si>
  <si>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</si>
  <si>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</si>
  <si>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</si>
  <si>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</si>
  <si>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</si>
  <si>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</si>
  <si>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</si>
  <si>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</si>
  <si>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</si>
  <si>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</si>
  <si>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</si>
  <si>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</si>
  <si>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</si>
  <si>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</si>
  <si>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</si>
  <si>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</si>
  <si>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</si>
  <si>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</si>
  <si>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</si>
  <si>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</si>
  <si>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</si>
  <si>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</si>
  <si>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</si>
  <si>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</si>
  <si>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</si>
  <si>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</si>
  <si>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</si>
  <si>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</si>
  <si>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</si>
  <si>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</si>
  <si>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</si>
  <si>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</si>
  <si>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</si>
  <si>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</si>
  <si>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</si>
  <si>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</si>
  <si>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</si>
  <si>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</si>
  <si>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</si>
  <si>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</si>
  <si>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</si>
  <si>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</si>
  <si>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</si>
  <si>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</si>
  <si>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</si>
  <si>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</si>
  <si>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</si>
  <si>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</si>
  <si>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</si>
  <si>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</si>
  <si>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</si>
  <si>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</si>
  <si>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</si>
  <si>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</si>
  <si>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</si>
  <si>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</si>
  <si>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</si>
  <si>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</si>
  <si>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</si>
  <si>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</si>
  <si>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</si>
  <si>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</si>
  <si>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</si>
  <si>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</si>
  <si>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</si>
  <si>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</si>
  <si>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</si>
  <si>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</si>
  <si>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</si>
  <si>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</si>
  <si>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</si>
  <si>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</si>
  <si>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</si>
  <si>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</si>
  <si>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</si>
  <si>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</si>
  <si>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</si>
  <si>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</si>
  <si>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</si>
  <si>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</si>
  <si>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</si>
  <si>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</si>
  <si>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</si>
  <si>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</si>
  <si>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</si>
  <si>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</si>
  <si>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</si>
  <si>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</si>
  <si>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</si>
  <si>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</si>
  <si>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</si>
  <si>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</si>
  <si>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</si>
  <si>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</si>
  <si>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</si>
  <si>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</si>
  <si>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</si>
  <si>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</si>
  <si>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</si>
  <si>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</si>
  <si>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</si>
  <si>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</si>
  <si>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</si>
  <si>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</si>
  <si>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</si>
  <si>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</si>
  <si>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</si>
  <si>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</si>
  <si>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</si>
  <si>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</si>
  <si>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</si>
  <si>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</si>
  <si>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</si>
  <si>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</si>
  <si>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</si>
  <si>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</si>
  <si>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</si>
  <si>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</si>
  <si>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</si>
  <si>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</si>
  <si>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</si>
  <si>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</si>
  <si>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</si>
  <si>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</si>
  <si>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</si>
  <si>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</si>
  <si>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</si>
  <si>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</si>
  <si>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</si>
  <si>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</si>
  <si>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</si>
  <si>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</si>
  <si>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</si>
  <si>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</si>
  <si>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</si>
  <si>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</si>
  <si>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</si>
  <si>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</si>
  <si>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</si>
  <si>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</si>
  <si>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</si>
  <si>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</si>
  <si>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</si>
  <si>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</si>
  <si>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</si>
  <si>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</si>
  <si>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</si>
  <si>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</si>
  <si>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</si>
  <si>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</si>
  <si>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</si>
  <si>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</si>
  <si>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</si>
  <si>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</si>
  <si>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</si>
  <si>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</si>
  <si>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</si>
  <si>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</si>
  <si>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</si>
  <si>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</si>
  <si>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</si>
  <si>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</si>
  <si>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</si>
  <si>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</si>
  <si>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</si>
  <si>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</si>
  <si>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</si>
  <si>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</si>
  <si>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</si>
  <si>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</si>
  <si>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</si>
  <si>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</si>
  <si>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</si>
  <si>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</si>
  <si>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</si>
  <si>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</si>
  <si>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</si>
  <si>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</si>
  <si>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</si>
  <si>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</si>
  <si>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</si>
  <si>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</si>
  <si>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</si>
  <si>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</si>
  <si>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</si>
  <si>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</si>
  <si>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</si>
  <si>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</si>
  <si>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</si>
  <si>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</si>
  <si>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</si>
  <si>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</si>
  <si>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</si>
  <si>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</si>
  <si>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</si>
  <si>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</si>
  <si>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</si>
  <si>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</si>
  <si>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</si>
  <si>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</si>
  <si>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</si>
  <si>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</si>
  <si>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</si>
  <si>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</si>
  <si>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</si>
  <si>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</si>
  <si>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</si>
  <si>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</si>
  <si>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</si>
  <si>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</si>
  <si>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</si>
  <si>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</si>
  <si>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</si>
  <si>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</si>
  <si>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</si>
  <si>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</si>
  <si>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</si>
  <si>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</si>
  <si>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</si>
  <si>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</si>
  <si>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</si>
  <si>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</si>
  <si>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</si>
  <si>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</si>
  <si>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</si>
  <si>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</si>
  <si>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</si>
  <si>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</si>
  <si>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</si>
  <si>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</si>
  <si>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</si>
  <si>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</si>
  <si>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</si>
  <si>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</si>
  <si>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</si>
  <si>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</si>
  <si>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</si>
  <si>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</si>
  <si>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</si>
  <si>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</si>
  <si>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</si>
  <si>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</si>
  <si>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</si>
  <si>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</si>
  <si>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</si>
  <si>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</si>
  <si>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</si>
  <si>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</si>
  <si>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</si>
  <si>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</si>
  <si>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</si>
  <si>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</si>
  <si>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</si>
  <si>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</si>
  <si>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</si>
  <si>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</si>
  <si>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</si>
  <si>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</si>
  <si>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</si>
  <si>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</si>
  <si>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</si>
  <si>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</si>
  <si>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</si>
  <si>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</si>
  <si>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</si>
  <si>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</si>
  <si>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</si>
  <si>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</si>
  <si>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</si>
  <si>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</si>
  <si>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</si>
  <si>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</si>
  <si>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</si>
  <si>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</si>
  <si>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</si>
  <si>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</si>
  <si>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</si>
  <si>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</si>
  <si>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</si>
  <si>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</si>
  <si>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</si>
  <si>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</si>
  <si>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</si>
  <si>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</si>
  <si>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</si>
  <si>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</si>
  <si>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</si>
  <si>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</si>
  <si>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</si>
  <si>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</si>
  <si>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</si>
  <si>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</si>
  <si>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</si>
  <si>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</si>
  <si>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</si>
  <si>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</si>
  <si>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</si>
  <si>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</si>
  <si>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</si>
  <si>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</si>
  <si>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</si>
  <si>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</si>
  <si>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</si>
  <si>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</si>
  <si>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</si>
  <si>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</si>
  <si>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</si>
  <si>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</si>
  <si>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</si>
  <si>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</si>
  <si>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</si>
  <si>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</si>
  <si>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</si>
  <si>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</si>
  <si>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</si>
  <si>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</si>
  <si>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</si>
  <si>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</si>
  <si>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</si>
  <si>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</si>
  <si>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</si>
  <si>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</si>
  <si>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</si>
  <si>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</si>
  <si>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</si>
  <si>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</si>
  <si>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</si>
  <si>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</si>
  <si>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</si>
  <si>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</si>
  <si>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</si>
  <si>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</si>
  <si>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</si>
  <si>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</si>
  <si>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</si>
  <si>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</si>
  <si>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</si>
  <si>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</si>
  <si>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</si>
  <si>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</si>
  <si>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</si>
  <si>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</si>
  <si>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</si>
  <si>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</si>
  <si>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</si>
  <si>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</si>
  <si>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</si>
  <si>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</si>
  <si>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</si>
  <si>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</si>
  <si>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</si>
  <si>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</si>
  <si>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</si>
  <si>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</si>
  <si>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</si>
  <si>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</si>
  <si>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</si>
  <si>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</si>
  <si>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</si>
  <si>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</si>
  <si>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</si>
  <si>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</si>
  <si>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</si>
  <si>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</si>
  <si>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</si>
  <si>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</si>
  <si>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</si>
  <si>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</si>
  <si>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</si>
  <si>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</si>
  <si>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</si>
  <si>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</si>
  <si>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</si>
  <si>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</si>
  <si>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</si>
  <si>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</si>
  <si>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</si>
  <si>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</si>
  <si>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</si>
  <si>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</si>
  <si>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</si>
  <si>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</si>
  <si>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</si>
  <si>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</si>
  <si>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</si>
  <si>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</si>
  <si>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</si>
  <si>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</si>
  <si>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</si>
  <si>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</si>
  <si>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</si>
  <si>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</si>
  <si>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</si>
  <si>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</si>
  <si>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</si>
  <si>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</si>
  <si>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</si>
  <si>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</si>
  <si>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</si>
  <si>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</si>
  <si>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</si>
  <si>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</si>
  <si>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</si>
  <si>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</si>
  <si>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</si>
  <si>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</si>
  <si>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VMPF</t>
  </si>
  <si>
    <t>Quỹ Đầu Tư Cổ Phiếu Hiệu Suất Thị Trường Việt Nam VinaCapital (VinaCapital-VMPF)</t>
  </si>
  <si>
    <t>ENF</t>
  </si>
  <si>
    <t>EVESG</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</si>
  <si>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</si>
  <si>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</si>
  <si>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</si>
  <si>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</si>
  <si>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</si>
  <si>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</si>
  <si>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</si>
  <si>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</si>
  <si>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UVDIF</t>
  </si>
  <si>
    <t>VDEF</t>
  </si>
  <si>
    <t>VCBAIF</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</si>
  <si>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</si>
  <si>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</si>
  <si>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</si>
  <si>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</si>
  <si>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</si>
  <si>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</si>
  <si>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</si>
  <si>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</si>
  <si>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</si>
  <si>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</si>
  <si>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</si>
  <si>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</si>
  <si>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</si>
  <si>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</si>
  <si>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</si>
  <si>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</si>
  <si>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</si>
  <si>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</si>
  <si>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</si>
  <si>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</si>
  <si>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</si>
  <si>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</si>
  <si>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</si>
  <si>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</si>
  <si>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</si>
  <si>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</si>
  <si>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</si>
  <si>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</si>
  <si>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</si>
  <si>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CTD</t>
  </si>
  <si>
    <t>2246.6</t>
  </si>
  <si>
    <t>7</t>
  </si>
  <si>
    <t>CTG</t>
  </si>
  <si>
    <t>2246.7</t>
  </si>
  <si>
    <t>8</t>
  </si>
  <si>
    <t>CTR</t>
  </si>
  <si>
    <t>2246.8</t>
  </si>
  <si>
    <t>9</t>
  </si>
  <si>
    <t>FPT</t>
  </si>
  <si>
    <t>2246.9</t>
  </si>
  <si>
    <t>10</t>
  </si>
  <si>
    <t>GMD</t>
  </si>
  <si>
    <t>2246.10</t>
  </si>
  <si>
    <t>11</t>
  </si>
  <si>
    <t>HCM</t>
  </si>
  <si>
    <t>2246.11</t>
  </si>
  <si>
    <t>12</t>
  </si>
  <si>
    <t>HPG</t>
  </si>
  <si>
    <t>2246.12</t>
  </si>
  <si>
    <t>13</t>
  </si>
  <si>
    <t>MBB</t>
  </si>
  <si>
    <t>2246.13</t>
  </si>
  <si>
    <t>14</t>
  </si>
  <si>
    <t>MSN</t>
  </si>
  <si>
    <t>2246.14</t>
  </si>
  <si>
    <t>15</t>
  </si>
  <si>
    <t>MWG</t>
  </si>
  <si>
    <t>2246.15</t>
  </si>
  <si>
    <t>16</t>
  </si>
  <si>
    <t>NCT</t>
  </si>
  <si>
    <t>2246.16</t>
  </si>
  <si>
    <t>17</t>
  </si>
  <si>
    <t>NLG</t>
  </si>
  <si>
    <t>2246.17</t>
  </si>
  <si>
    <t>18</t>
  </si>
  <si>
    <t>PNJ</t>
  </si>
  <si>
    <t>2246.18</t>
  </si>
  <si>
    <t>19</t>
  </si>
  <si>
    <t>PVS</t>
  </si>
  <si>
    <t>2246.19</t>
  </si>
  <si>
    <t>20</t>
  </si>
  <si>
    <t>QNS</t>
  </si>
  <si>
    <t>2246.20</t>
  </si>
  <si>
    <t>21</t>
  </si>
  <si>
    <t>SAB</t>
  </si>
  <si>
    <t>2246.21</t>
  </si>
  <si>
    <t>22</t>
  </si>
  <si>
    <t>STB</t>
  </si>
  <si>
    <t>2246.22</t>
  </si>
  <si>
    <t>23</t>
  </si>
  <si>
    <t>TCB</t>
  </si>
  <si>
    <t>2246.23</t>
  </si>
  <si>
    <t>24</t>
  </si>
  <si>
    <t>VHM</t>
  </si>
  <si>
    <t>2246.24</t>
  </si>
  <si>
    <t>25</t>
  </si>
  <si>
    <t>VIB</t>
  </si>
  <si>
    <t>2246.25</t>
  </si>
  <si>
    <t>26</t>
  </si>
  <si>
    <t>VIC</t>
  </si>
  <si>
    <t>2246.26</t>
  </si>
  <si>
    <t>27</t>
  </si>
  <si>
    <t>VNM</t>
  </si>
  <si>
    <t>2246.27</t>
  </si>
  <si>
    <t>28</t>
  </si>
  <si>
    <t>VPB</t>
  </si>
  <si>
    <t>2246.28</t>
  </si>
  <si>
    <t>29</t>
  </si>
  <si>
    <t>VRE</t>
  </si>
  <si>
    <t>2246.29</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</si>
  <si>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</si>
  <si>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</si>
  <si>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</si>
  <si>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</si>
  <si>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</si>
  <si>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</si>
  <si>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</si>
  <si>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</si>
  <si>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</si>
  <si>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</si>
  <si>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</si>
  <si>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</si>
  <si>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</si>
  <si>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</si>
  <si>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</si>
  <si>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</si>
  <si>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</si>
  <si>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</si>
  <si>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</si>
  <si>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</si>
  <si>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</si>
  <si>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</si>
  <si>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</si>
  <si>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</si>
  <si>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</si>
  <si>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</si>
  <si>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</si>
  <si>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</si>
  <si>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</si>
  <si>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</si>
  <si>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</si>
  <si>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</si>
  <si>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</si>
  <si>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</si>
  <si>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</si>
  <si>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</si>
  <si>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</si>
  <si>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</si>
  <si>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</si>
  <si>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</si>
  <si>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</si>
  <si>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</si>
  <si>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</si>
  <si>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</si>
  <si>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</si>
  <si>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</si>
  <si>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</si>
  <si>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</si>
  <si>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</si>
  <si>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</si>
  <si>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</si>
  <si>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</si>
  <si>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</si>
  <si>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</si>
  <si>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</si>
  <si>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</si>
  <si>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</si>
  <si>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</si>
  <si>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</si>
  <si>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</si>
  <si>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</si>
  <si>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</si>
  <si>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</si>
  <si>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</si>
  <si>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</si>
  <si>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</si>
  <si>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</si>
  <si>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</si>
  <si>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</si>
  <si>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</si>
  <si>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</si>
  <si>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</si>
  <si>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</si>
  <si>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</si>
  <si>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</si>
  <si>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</si>
  <si>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</si>
  <si>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</si>
  <si>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</si>
  <si>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</si>
  <si>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</si>
  <si>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</si>
  <si>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</si>
  <si>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</si>
  <si>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</si>
  <si>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</si>
  <si>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</si>
  <si>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</si>
  <si>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</si>
  <si>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</si>
  <si>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</si>
  <si>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</si>
  <si>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</si>
  <si>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</si>
  <si>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</si>
  <si>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</si>
  <si>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</si>
  <si>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</si>
  <si>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</si>
  <si>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</si>
  <si>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</si>
  <si>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</si>
  <si>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</si>
  <si>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</si>
  <si>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</si>
  <si>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</si>
  <si>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</si>
  <si>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</si>
  <si>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</si>
  <si>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</si>
  <si>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</si>
  <si>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</si>
  <si>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</si>
  <si>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</si>
  <si>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</si>
  <si>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</si>
  <si>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</si>
  <si>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</si>
  <si>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</si>
  <si>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</si>
  <si>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</si>
  <si>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</si>
  <si>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</si>
  <si>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</si>
  <si>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</si>
  <si>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</si>
  <si>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</si>
  <si>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</si>
  <si>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</si>
  <si>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</si>
  <si>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</si>
  <si>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</si>
  <si>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</si>
  <si>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</si>
  <si>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</si>
  <si>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</si>
  <si>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</si>
  <si>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</si>
  <si>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</si>
  <si>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</si>
  <si>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</si>
  <si>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</si>
  <si>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</si>
  <si>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</si>
  <si>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</si>
  <si>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</si>
  <si>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</si>
  <si>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</si>
  <si>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</si>
  <si>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</si>
  <si>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</si>
  <si>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</si>
  <si>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</si>
  <si>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</si>
  <si>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</si>
  <si>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</si>
  <si>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</si>
  <si>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</si>
  <si>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</si>
  <si>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</si>
  <si>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</si>
  <si>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</si>
  <si>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</si>
  <si>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</si>
  <si>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</si>
  <si>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</si>
  <si>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</si>
  <si>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</si>
  <si>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</si>
  <si>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</si>
  <si>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</si>
  <si>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</si>
  <si>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</si>
  <si>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</si>
  <si>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</si>
  <si>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</si>
  <si>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</si>
  <si>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</si>
  <si>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</si>
  <si>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</si>
  <si>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</si>
  <si>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</si>
  <si>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</si>
  <si>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</si>
  <si>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</si>
  <si>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</si>
  <si>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</si>
  <si>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</si>
  <si>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</si>
  <si>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</si>
  <si>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</si>
  <si>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</si>
  <si>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</si>
  <si>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</si>
  <si>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</si>
  <si>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</si>
  <si>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</si>
  <si>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</si>
  <si>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</si>
  <si>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</si>
  <si>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</si>
  <si>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</si>
  <si>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</si>
  <si>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</si>
  <si>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</si>
  <si>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</si>
  <si>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</si>
  <si>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</si>
  <si>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</si>
  <si>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</si>
  <si>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</si>
  <si>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</si>
  <si>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</si>
  <si>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</si>
  <si>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</si>
  <si>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</si>
  <si>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</si>
  <si>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</si>
  <si>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</si>
  <si>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</si>
  <si>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</si>
  <si>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</si>
  <si>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</si>
  <si>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</si>
  <si>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</si>
  <si>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</si>
  <si>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</si>
  <si>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</si>
  <si>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</si>
  <si>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</si>
  <si>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</si>
  <si>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</si>
  <si>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</si>
  <si>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</si>
  <si>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</si>
  <si>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</si>
  <si>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</si>
  <si>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</si>
  <si>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</si>
  <si>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</si>
  <si>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</si>
  <si>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</si>
  <si>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</si>
  <si>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</si>
  <si>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</si>
  <si>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</si>
  <si>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</si>
  <si>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</si>
  <si>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</si>
  <si>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</si>
  <si>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</si>
  <si>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</si>
  <si>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</si>
  <si>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</si>
  <si>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</si>
  <si>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</si>
  <si>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</si>
  <si>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</si>
  <si>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</si>
  <si>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</si>
  <si>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</si>
  <si>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</si>
  <si>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</si>
  <si>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</si>
  <si>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</si>
  <si>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</si>
  <si>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</si>
  <si>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</si>
  <si>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</si>
  <si>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</si>
  <si>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</si>
  <si>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</si>
  <si>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</si>
  <si>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</si>
  <si>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</si>
  <si>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</si>
  <si>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</si>
  <si>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</si>
  <si>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</si>
  <si>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</si>
  <si>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</si>
  <si>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</si>
  <si>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</si>
  <si>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</si>
  <si>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</si>
  <si>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</si>
  <si>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</si>
  <si>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</si>
  <si>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</si>
  <si>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</si>
  <si>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</si>
  <si>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</si>
  <si>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</si>
  <si>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</si>
  <si>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</si>
  <si>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</si>
  <si>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</si>
  <si>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</si>
  <si>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</si>
  <si>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</si>
  <si>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</si>
  <si>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</si>
  <si>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</si>
  <si>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</si>
  <si>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</si>
  <si>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</si>
  <si>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</si>
  <si>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</si>
  <si>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</si>
  <si>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</si>
  <si>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</si>
  <si>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</si>
  <si>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</si>
  <si>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</si>
  <si>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</si>
  <si>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</si>
  <si>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</si>
  <si>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</si>
  <si>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</si>
  <si>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</si>
  <si>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</si>
  <si>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</si>
  <si>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</si>
  <si>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</si>
  <si>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</si>
  <si>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</si>
  <si>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</si>
  <si>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</si>
  <si>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</si>
  <si>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</si>
  <si>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</si>
  <si>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</si>
  <si>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</si>
  <si>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</si>
  <si>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</si>
  <si>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</si>
  <si>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</si>
  <si>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</si>
  <si>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</si>
  <si>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</si>
  <si>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</si>
  <si>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</si>
  <si>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</si>
  <si>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</si>
  <si>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</si>
  <si>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</si>
  <si>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</si>
  <si>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</si>
  <si>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</si>
  <si>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</si>
  <si>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</si>
  <si>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</si>
  <si>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</si>
  <si>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</si>
  <si>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</si>
  <si>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</si>
  <si>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</si>
  <si>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</si>
  <si>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</si>
  <si>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</si>
  <si>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</si>
  <si>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</si>
  <si>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</si>
  <si>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</si>
  <si>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</si>
  <si>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</si>
  <si>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</si>
  <si>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</si>
  <si>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</si>
  <si>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</si>
  <si>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</si>
  <si>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</si>
  <si>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</si>
  <si>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</si>
  <si>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</si>
  <si>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</si>
  <si>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</si>
  <si>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</si>
  <si>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</si>
  <si>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</si>
  <si>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</si>
  <si>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</si>
  <si>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</si>
  <si>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</si>
  <si>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</si>
  <si>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</si>
  <si>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</si>
  <si>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</si>
  <si>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</si>
  <si>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</si>
  <si>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</si>
  <si>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</si>
  <si>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</si>
  <si>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</si>
  <si>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</si>
  <si>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</si>
  <si>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</si>
  <si>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</si>
  <si>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</si>
  <si>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</si>
  <si>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</si>
  <si>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</si>
  <si>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</si>
  <si>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</si>
  <si>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</si>
  <si>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</si>
  <si>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</si>
  <si>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</si>
  <si>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</si>
  <si>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</si>
  <si>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</si>
  <si>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</si>
  <si>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</si>
  <si>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</si>
  <si>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</si>
  <si>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</si>
  <si>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</si>
  <si>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</si>
  <si>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</si>
  <si>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</si>
  <si>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</si>
  <si>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</si>
  <si>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</si>
  <si>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</si>
  <si>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</si>
  <si>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</si>
  <si>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</si>
  <si>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</si>
  <si>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</si>
  <si>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</si>
  <si>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</si>
  <si>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</si>
  <si>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</si>
  <si>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</si>
  <si>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</si>
  <si>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</si>
  <si>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</si>
  <si>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</si>
  <si>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</si>
  <si>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</si>
  <si>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</si>
  <si>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</si>
  <si>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</si>
  <si>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</si>
  <si>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</si>
  <si>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</si>
  <si>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</si>
  <si>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</si>
  <si>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</si>
  <si>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31 tháng 12 năm 2024
/ As at 31 Dec 2024</t>
  </si>
  <si>
    <t>Tháng 12 năm 2024
/ Dec 2024</t>
  </si>
  <si>
    <t>Công ty TNHH quản lý quỹ đầu tư chứng khoán Vietcombank</t>
  </si>
  <si>
    <t>Vietcombank Fund Management Company Limited</t>
  </si>
  <si>
    <t>Ngân hàng TNHH Một thành viên Standard Chartered (Việt Nam)</t>
  </si>
  <si>
    <t>Standard Chartered Bank (Vietnam) Limited</t>
  </si>
  <si>
    <t>VCBF Blue Chip Fund (VCBBCF)</t>
  </si>
  <si>
    <t>Ngày 06 tháng 01 năm 2025</t>
  </si>
  <si>
    <t>06 Jan 2025</t>
  </si>
  <si>
    <t>Vũ Quang Phan</t>
  </si>
  <si>
    <t>Bùi Sỹ Tân</t>
  </si>
  <si>
    <t>Phó phòng Dịch vụ nghiệp vụ giám sát Quỹ</t>
  </si>
  <si>
    <t>Phó Tổng Giám Đốc</t>
  </si>
  <si>
    <t>Ngày 31 tháng 12 năm 2024
 As at 31 Dec 2024</t>
  </si>
  <si>
    <t>Ngày 30 tháng 11 năm 2024
 As at 30 Nov 2024</t>
  </si>
  <si>
    <t>Tháng 12 năm 2024
Dec 2024</t>
  </si>
  <si>
    <t>Tháng 11 năm 2024
Nov 2024</t>
  </si>
  <si>
    <t>Năm 2024
Year 2024</t>
  </si>
  <si>
    <t>Năm 2023
Year 2023</t>
  </si>
  <si>
    <t>Tháng 12 năm 2023
Dec 2023</t>
  </si>
  <si>
    <t>Nguyễn Minh Hằng</t>
  </si>
  <si>
    <t>Chuyên viên Quản trị Danh mục đầu tư</t>
  </si>
  <si>
    <t xml:space="preserve">                                                    Người duyệt: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</si>
</sst>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_)"/>
    <numFmt numFmtId="165" formatCode="_(* #,##0.00_);_(* \(#,##0.00\);_(* &quot;-&quot;??_);_(@_)"/>
    <numFmt numFmtId="166" formatCode="_-* #,##0.00\ _₫_-;\-* #,##0.00\ _₫_-;_-* &quot;-&quot;??\ _₫_-;_-@_-"/>
    <numFmt numFmtId="167" formatCode="_(* #,##0_);_(* \(#,##0\);_(* &quot;-&quot;??_);_(@_)"/>
    <numFmt numFmtId="168"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ont>
    <font>
      <sz val="10"/>
      <name val="Tahoma"/>
    </font>
    <font>
      <sz val="10"/>
      <name val="Tahoma"/>
    </font>
    <font>
      <sz val="10"/>
      <name val="Tahoma"/>
    </font>
    <font>
      <sz val="10"/>
      <name val="Tahoma"/>
    </font>
    <font>
      <b/>
      <sz val="10"/>
      <name val="Tahoma"/>
    </font>
    <font>
      <b/>
      <sz val="10"/>
      <name val="Tahoma"/>
    </font>
    <font>
      <b/>
      <sz val="10"/>
      <name val="Tahoma"/>
    </font>
    <font>
      <b/>
      <sz val="10"/>
      <name val="Tahoma"/>
    </font>
    <font>
      <sz val="10"/>
      <name val="Tahoma"/>
    </font>
    <font>
      <sz val="10"/>
      <name val="Tahoma"/>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165" fontId="3" fillId="0" borderId="0" applyFont="0" applyFill="0" applyBorder="0" applyAlignment="0" applyProtection="0"/>
    <xf numFmtId="0" fontId="3" fillId="0" borderId="0"/>
    <xf numFmtId="165" fontId="1" fillId="0" borderId="0" applyFont="0" applyFill="0" applyBorder="0" applyAlignment="0" applyProtection="0"/>
    <xf numFmtId="165" fontId="4" fillId="0" borderId="0" applyFont="0" applyFill="0" applyBorder="0" applyAlignment="0" applyProtection="0"/>
    <xf numFmtId="167" fontId="4" fillId="0" borderId="0" applyFont="0" applyFill="0" applyBorder="0" applyAlignment="0" applyProtection="0"/>
    <xf numFmtId="167" fontId="1" fillId="0" borderId="0" applyFont="0" applyFill="0" applyBorder="0" applyAlignment="0" applyProtection="0"/>
    <xf numFmtId="0" fontId="3" fillId="0" borderId="0"/>
    <xf numFmtId="0" fontId="1" fillId="0" borderId="0"/>
    <xf numFmtId="166"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165" fontId="3" fillId="5" borderId="0" quotePrefix="1" applyFont="0" applyFill="0" applyBorder="0" applyAlignment="0">
      <protection locked="0"/>
    </xf>
    <xf numFmtId="165" fontId="3" fillId="5" borderId="0" applyFont="0" applyFill="0" applyBorder="0" applyAlignment="0" applyProtection="0"/>
    <xf numFmtId="0" fontId="1" fillId="5" borderId="0"/>
  </cellStyleXfs>
  <cellXfs count="224">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lignment horizontal="center" vertical="center" wrapText="1"/>
    </xf>
    <xf numFmtId="167" fontId="8" fillId="2" borderId="9" xfId="7" applyNumberFormat="1" applyFont="1" applyFill="1" applyBorder="1" applyAlignment="1" applyProtection="1">
      <alignment horizontal="center" vertical="center" wrapText="1"/>
      <protection locked="0"/>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Border="1" applyAlignment="1">
      <alignment horizontal="left" vertical="center" wrapText="1"/>
    </xf>
    <xf numFmtId="0" fontId="9" fillId="0" borderId="9" xfId="4" applyFont="1" applyBorder="1" applyAlignment="1">
      <alignment horizontal="left" vertical="center" wrapText="1"/>
    </xf>
    <xf numFmtId="0" fontId="8" fillId="3" borderId="5" xfId="0" applyFont="1" applyFill="1" applyBorder="1" applyAlignment="1">
      <alignment horizontal="left" vertical="center"/>
    </xf>
    <xf numFmtId="0" fontId="11" fillId="3" borderId="0" xfId="0" applyFont="1" applyFill="1" applyAlignment="1">
      <alignment vertical="center"/>
    </xf>
    <xf numFmtId="0" fontId="9" fillId="3" borderId="0" xfId="1" applyFont="1" applyFill="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Alignment="1">
      <alignment vertical="center"/>
    </xf>
    <xf numFmtId="167" fontId="8" fillId="2" borderId="9" xfId="7" applyNumberFormat="1" applyFont="1" applyFill="1" applyBorder="1" applyAlignment="1" applyProtection="1">
      <alignment horizontal="right" vertical="center" wrapText="1"/>
      <protection locked="0"/>
    </xf>
    <xf numFmtId="0" fontId="13" fillId="0" borderId="0" xfId="0" applyFont="1" applyAlignment="1">
      <alignment vertical="center"/>
    </xf>
    <xf numFmtId="167"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xf numFmtId="0" fontId="13" fillId="2" borderId="9" xfId="0" applyFont="1" applyFill="1" applyBorder="1" applyAlignment="1">
      <alignment horizontal="center" vertical="center" wrapText="1"/>
    </xf>
    <xf numFmtId="0" fontId="8" fillId="3" borderId="5" xfId="1" applyFont="1" applyFill="1" applyBorder="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6" fillId="3" borderId="8" xfId="0" applyFont="1" applyFill="1" applyBorder="1" applyAlignment="1">
      <alignment vertical="center"/>
    </xf>
    <xf numFmtId="0" fontId="6" fillId="3" borderId="0" xfId="0" applyFont="1" applyFill="1" applyAlignment="1">
      <alignment vertical="center" wrapText="1"/>
    </xf>
    <xf numFmtId="0" fontId="8" fillId="2" borderId="9"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8" fillId="2" borderId="9" xfId="4" applyFont="1" applyFill="1" applyBorder="1" applyAlignment="1">
      <alignment horizontal="left" vertical="center" wrapText="1"/>
    </xf>
    <xf numFmtId="49" fontId="8" fillId="2" borderId="9" xfId="4" applyNumberFormat="1" applyFont="1" applyFill="1" applyBorder="1" applyAlignment="1">
      <alignment horizontal="center" vertical="center" wrapText="1"/>
    </xf>
    <xf numFmtId="0" fontId="7" fillId="2" borderId="9" xfId="4" applyFont="1" applyFill="1" applyBorder="1" applyAlignment="1">
      <alignment horizontal="center" vertical="center" wrapText="1"/>
    </xf>
    <xf numFmtId="0" fontId="7" fillId="3" borderId="9" xfId="4" applyFont="1" applyFill="1" applyBorder="1" applyAlignment="1">
      <alignment horizontal="left" vertical="center" wrapText="1"/>
    </xf>
    <xf numFmtId="49" fontId="7" fillId="0" borderId="9" xfId="4" applyNumberFormat="1" applyFont="1" applyBorder="1" applyAlignment="1">
      <alignment horizontal="center" vertical="center" wrapText="1"/>
    </xf>
    <xf numFmtId="0" fontId="7" fillId="0" borderId="9" xfId="4" applyFont="1" applyBorder="1" applyAlignment="1">
      <alignment horizontal="center" vertical="center" wrapText="1"/>
    </xf>
    <xf numFmtId="0" fontId="7" fillId="3" borderId="9" xfId="4" applyFont="1" applyFill="1" applyBorder="1" applyAlignment="1">
      <alignment horizontal="center" vertical="center" wrapText="1"/>
    </xf>
    <xf numFmtId="49" fontId="7" fillId="3" borderId="9" xfId="4" applyNumberFormat="1" applyFont="1" applyFill="1" applyBorder="1" applyAlignment="1">
      <alignment horizontal="center" vertical="center" wrapText="1"/>
    </xf>
    <xf numFmtId="0" fontId="7" fillId="0" borderId="9" xfId="4" applyFont="1" applyBorder="1" applyAlignment="1">
      <alignment horizontal="left" vertical="center" wrapText="1"/>
    </xf>
    <xf numFmtId="49" fontId="9" fillId="0" borderId="9" xfId="4" applyNumberFormat="1" applyFont="1" applyBorder="1" applyAlignment="1">
      <alignment horizontal="center" vertical="center" wrapText="1"/>
    </xf>
    <xf numFmtId="49" fontId="7" fillId="0" borderId="9" xfId="4" quotePrefix="1" applyNumberFormat="1" applyFont="1" applyBorder="1" applyAlignment="1">
      <alignment horizontal="center" vertical="center" wrapText="1"/>
    </xf>
    <xf numFmtId="49" fontId="9" fillId="0" borderId="9" xfId="4" quotePrefix="1" applyNumberFormat="1" applyFont="1" applyBorder="1" applyAlignment="1">
      <alignment horizontal="center" vertical="center" wrapText="1"/>
    </xf>
    <xf numFmtId="49" fontId="13" fillId="3" borderId="9" xfId="0" applyNumberFormat="1" applyFont="1" applyFill="1" applyBorder="1" applyAlignment="1">
      <alignment horizontal="center" vertical="center"/>
    </xf>
    <xf numFmtId="0" fontId="3" fillId="3" borderId="0" xfId="0" applyFont="1" applyFill="1"/>
    <xf numFmtId="0" fontId="3" fillId="0" borderId="0" xfId="0" applyFont="1"/>
    <xf numFmtId="168" fontId="8" fillId="2" borderId="9" xfId="7" applyNumberFormat="1" applyFont="1" applyFill="1" applyBorder="1" applyAlignment="1" applyProtection="1">
      <alignment horizontal="right" vertical="center" wrapText="1"/>
      <protection locked="0"/>
    </xf>
    <xf numFmtId="167" fontId="8" fillId="2" borderId="9" xfId="10" applyFont="1" applyFill="1" applyBorder="1" applyAlignment="1" applyProtection="1">
      <alignment horizontal="center" vertical="center" wrapText="1"/>
    </xf>
    <xf numFmtId="0" fontId="14" fillId="3" borderId="0" xfId="0" applyFont="1" applyFill="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7" fontId="6" fillId="3" borderId="0" xfId="13" applyNumberFormat="1" applyFont="1" applyFill="1">
      <protection locked="0"/>
    </xf>
    <xf numFmtId="167" fontId="13" fillId="3" borderId="0" xfId="13" applyNumberFormat="1" applyFont="1" applyFill="1">
      <protection locked="0"/>
    </xf>
    <xf numFmtId="0" fontId="12" fillId="3" borderId="0" xfId="11" applyFont="1" applyFill="1"/>
    <xf numFmtId="167" fontId="12" fillId="3" borderId="0" xfId="13" applyNumberFormat="1" applyFont="1" applyFill="1">
      <protection locked="0"/>
    </xf>
    <xf numFmtId="0" fontId="8" fillId="3" borderId="0" xfId="0" applyFont="1" applyFill="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165" fontId="8" fillId="3" borderId="14" xfId="7" applyFont="1" applyFill="1" applyBorder="1" applyAlignment="1" applyProtection="1">
      <alignment horizontal="right" vertical="center" wrapText="1"/>
      <protection locked="0"/>
    </xf>
    <xf numFmtId="165" fontId="7" fillId="3" borderId="14"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Alignment="1">
      <alignment horizontal="left" vertical="center"/>
    </xf>
    <xf numFmtId="49" fontId="6" fillId="3" borderId="9" xfId="0" applyNumberFormat="1" applyFont="1" applyFill="1" applyBorder="1" applyAlignment="1">
      <alignment horizontal="center" vertical="center"/>
    </xf>
    <xf numFmtId="164" fontId="7" fillId="3" borderId="14"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Font="1" applyFill="1" applyBorder="1" applyAlignment="1">
      <alignment vertical="center"/>
    </xf>
    <xf numFmtId="0" fontId="12" fillId="3" borderId="7" xfId="0" applyFont="1" applyFill="1" applyBorder="1"/>
    <xf numFmtId="0" fontId="6" fillId="3" borderId="7" xfId="0" applyFont="1" applyFill="1" applyBorder="1"/>
    <xf numFmtId="0" fontId="6" fillId="3" borderId="6" xfId="0" applyFont="1" applyFill="1" applyBorder="1"/>
    <xf numFmtId="0" fontId="8" fillId="3" borderId="6" xfId="1" applyFont="1" applyFill="1" applyBorder="1" applyAlignment="1">
      <alignment vertical="center"/>
    </xf>
    <xf numFmtId="0" fontId="7" fillId="3" borderId="3" xfId="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xf numFmtId="0" fontId="13" fillId="0" borderId="0" xfId="0" applyFont="1" applyAlignment="1">
      <alignment wrapText="1"/>
    </xf>
    <xf numFmtId="0" fontId="12" fillId="0" borderId="0" xfId="0" applyFont="1" applyAlignment="1">
      <alignment wrapText="1"/>
    </xf>
    <xf numFmtId="0" fontId="12" fillId="0" borderId="0" xfId="0" applyFont="1"/>
    <xf numFmtId="0" fontId="13" fillId="0" borderId="0" xfId="0" applyFont="1"/>
    <xf numFmtId="0" fontId="13" fillId="3" borderId="0" xfId="0" applyFont="1" applyFill="1" applyAlignment="1">
      <alignment horizontal="center" vertical="center"/>
    </xf>
    <xf numFmtId="0" fontId="6" fillId="3" borderId="0" xfId="0" applyFont="1" applyFill="1" applyAlignment="1">
      <alignment horizontal="center" vertical="center"/>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5"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7" fontId="8" fillId="7" borderId="15"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164" fontId="8" fillId="7" borderId="9" xfId="22" applyNumberFormat="1" applyFont="1" applyFill="1" applyBorder="1" applyAlignment="1">
      <alignment horizontal="left"/>
    </xf>
    <xf numFmtId="164" fontId="7" fillId="5" borderId="9" xfId="22" applyNumberFormat="1" applyFont="1" applyBorder="1"/>
    <xf numFmtId="164" fontId="7" fillId="0" borderId="9" xfId="0" applyNumberFormat="1" applyFont="1" applyBorder="1" applyAlignment="1">
      <alignment horizontal="left"/>
    </xf>
    <xf numFmtId="0" fontId="8" fillId="7" borderId="9" xfId="15" applyFont="1" applyFill="1" applyBorder="1" applyAlignment="1">
      <alignment horizontal="center" vertical="center"/>
    </xf>
    <xf numFmtId="164" fontId="8" fillId="7" borderId="9" xfId="22" applyNumberFormat="1" applyFont="1" applyFill="1" applyBorder="1"/>
    <xf numFmtId="0" fontId="6" fillId="3" borderId="0" xfId="12" applyFont="1" applyFill="1" applyAlignment="1">
      <alignment horizontal="center"/>
    </xf>
    <xf numFmtId="0" fontId="13" fillId="3" borderId="5" xfId="12" applyFont="1" applyFill="1" applyBorder="1"/>
    <xf numFmtId="0" fontId="6" fillId="3" borderId="5" xfId="12" applyFont="1" applyFill="1" applyBorder="1"/>
    <xf numFmtId="0" fontId="8" fillId="2" borderId="9" xfId="14" applyFont="1" applyFill="1" applyBorder="1" applyAlignment="1">
      <alignment horizontal="left" vertical="center" wrapText="1"/>
    </xf>
    <xf numFmtId="0" fontId="8" fillId="2" borderId="9" xfId="14" applyFont="1" applyFill="1" applyBorder="1" applyAlignment="1">
      <alignment horizontal="center" vertical="center" wrapText="1"/>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167" fontId="7" fillId="0" borderId="14" xfId="0" applyNumberFormat="1" applyFont="1" applyBorder="1" applyAlignment="1" applyProtection="1">
      <alignment horizontal="right"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7" fillId="3" borderId="14" xfId="0" applyFont="1" applyFill="1" applyBorder="1" applyAlignment="1" applyProtection="1">
      <alignment horizontal="center" vertical="center" wrapText="1"/>
      <protection locked="0"/>
    </xf>
    <xf numFmtId="0" fontId="7" fillId="3" borderId="14" xfId="0" applyFont="1" applyFill="1" applyBorder="1" applyAlignment="1" applyProtection="1">
      <alignment horizontal="left" vertical="center" wrapText="1"/>
      <protection locked="0"/>
    </xf>
    <xf numFmtId="168" fontId="7" fillId="3" borderId="14" xfId="0" applyNumberFormat="1" applyFont="1" applyFill="1" applyBorder="1" applyAlignment="1" applyProtection="1">
      <alignment horizontal="right" vertical="center" wrapText="1"/>
      <protection locked="0"/>
    </xf>
    <xf numFmtId="4" fontId="20" fillId="8" borderId="17" xfId="0" applyNumberFormat="1" applyFont="1" applyFill="1" applyBorder="1" applyAlignment="1" applyProtection="1">
      <alignment horizontal="left" vertical="center" wrapText="1"/>
      <protection locked="0"/>
    </xf>
    <xf numFmtId="4" fontId="21" fillId="9" borderId="18" xfId="0" applyNumberFormat="1" applyFont="1" applyFill="1" applyBorder="1" applyAlignment="1" applyProtection="1">
      <alignment horizontal="center" vertical="center" wrapText="1"/>
      <protection locked="0"/>
    </xf>
    <xf numFmtId="0" fontId="22" fillId="10" borderId="19" xfId="0" applyFont="1" applyFill="1" applyBorder="1" applyAlignment="1" applyProtection="1">
      <alignment horizontal="center" vertical="center" wrapText="1"/>
      <protection locked="0"/>
    </xf>
    <xf numFmtId="10" fontId="23" fillId="11" borderId="20" xfId="0" applyNumberFormat="1" applyFont="1" applyFill="1" applyBorder="1" applyAlignment="1" applyProtection="1">
      <alignment horizontal="right" vertical="center" wrapText="1"/>
      <protection locked="0"/>
    </xf>
    <xf numFmtId="167" fontId="24" fillId="12" borderId="21" xfId="0" applyNumberFormat="1" applyFont="1" applyFill="1" applyBorder="1" applyAlignment="1" applyProtection="1">
      <alignment horizontal="right" vertical="center" wrapText="1"/>
      <protection locked="0"/>
    </xf>
    <xf numFmtId="0" fontId="25" fillId="13" borderId="22" xfId="0" applyFont="1" applyFill="1" applyBorder="1" applyAlignment="1" applyProtection="1">
      <alignment horizontal="left" vertical="center" wrapText="1"/>
      <protection locked="0"/>
    </xf>
    <xf numFmtId="0" fontId="26" fillId="14" borderId="23" xfId="0" applyFont="1" applyFill="1" applyBorder="1" applyAlignment="1" applyProtection="1">
      <alignment horizontal="center" vertical="center" wrapText="1"/>
      <protection locked="0"/>
    </xf>
    <xf numFmtId="10" fontId="27" fillId="15" borderId="24" xfId="0" applyNumberFormat="1" applyFont="1" applyFill="1" applyBorder="1" applyAlignment="1" applyProtection="1">
      <alignment horizontal="right" vertical="center" wrapText="1"/>
      <protection locked="0"/>
    </xf>
    <xf numFmtId="167" fontId="28" fillId="16" borderId="25" xfId="0" applyNumberFormat="1" applyFont="1" applyFill="1" applyBorder="1" applyAlignment="1" applyProtection="1">
      <alignment horizontal="right" vertical="center" wrapText="1"/>
      <protection locked="0"/>
    </xf>
    <xf numFmtId="165" fontId="29" fillId="17" borderId="26" xfId="0" applyNumberFormat="1" applyFont="1" applyFill="1" applyBorder="1" applyAlignment="1" applyProtection="1">
      <alignment horizontal="right" vertical="center" wrapText="1"/>
      <protection locked="0"/>
    </xf>
    <xf numFmtId="37" fontId="30" fillId="18" borderId="27" xfId="0" applyNumberFormat="1" applyFont="1" applyFill="1" applyBorder="1" applyAlignment="1" applyProtection="1">
      <alignment horizontal="right" vertical="center" wrapText="1"/>
      <protection locked="0"/>
    </xf>
    <xf numFmtId="0" fontId="6" fillId="3" borderId="1" xfId="0" applyFont="1" applyFill="1" applyBorder="1"/>
    <xf numFmtId="0" fontId="6" fillId="3" borderId="2" xfId="0" applyFont="1" applyFill="1" applyBorder="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Alignment="1">
      <alignment horizontal="left" vertical="center"/>
    </xf>
    <xf numFmtId="0" fontId="6" fillId="3" borderId="0" xfId="0" applyFont="1" applyFill="1" applyAlignment="1">
      <alignment horizontal="left" vertical="center" wrapText="1"/>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49" fontId="8" fillId="2" borderId="13" xfId="0" applyNumberFormat="1" applyFont="1" applyFill="1" applyBorder="1" applyAlignment="1">
      <alignment horizontal="center" vertical="center" wrapText="1"/>
    </xf>
    <xf numFmtId="0" fontId="3" fillId="2" borderId="13" xfId="0" applyFont="1" applyFill="1" applyBorder="1" applyAlignment="1">
      <alignment vertical="center"/>
    </xf>
    <xf numFmtId="167" fontId="8" fillId="2" borderId="10" xfId="7" applyNumberFormat="1" applyFont="1" applyFill="1" applyBorder="1" applyAlignment="1" applyProtection="1">
      <alignment horizontal="center" vertical="center" wrapText="1"/>
      <protection locked="0"/>
    </xf>
    <xf numFmtId="167" fontId="8" fillId="2" borderId="11" xfId="7" applyNumberFormat="1" applyFont="1" applyFill="1" applyBorder="1" applyAlignment="1" applyProtection="1">
      <alignment horizontal="center" vertical="center" wrapText="1"/>
      <protection locked="0"/>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6"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8" fillId="0" borderId="0" xfId="11" applyFont="1" applyAlignment="1">
      <alignment horizontal="right" vertical="center" wrapText="1"/>
    </xf>
    <xf numFmtId="0" fontId="17" fillId="3" borderId="0" xfId="11" applyFont="1" applyFill="1" applyAlignment="1">
      <alignment horizontal="right" vertical="center" wrapText="1"/>
    </xf>
    <xf numFmtId="0" fontId="8" fillId="0" borderId="0" xfId="11" applyFont="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5" xfId="0" applyFont="1" applyFill="1" applyBorder="1" applyAlignment="1">
      <alignment horizontal="center" vertical="center" wrapText="1"/>
    </xf>
    <xf numFmtId="0" fontId="8" fillId="6" borderId="15" xfId="0" applyFont="1" applyFill="1" applyBorder="1" applyAlignment="1">
      <alignment horizontal="center"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6" Type="http://schemas.openxmlformats.org/officeDocument/2006/relationships/image" Target="../media/image17.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cid:image001.png@01D924FE.E96A4810" TargetMode="External"/><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78"/>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94"/>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98"/>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23"/>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87"/>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09"/>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48"/>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twoCellAnchor editAs="oneCell">
    <xdr:from>
      <xdr:col>2</xdr:col>
      <xdr:colOff>523876</xdr:colOff>
      <xdr:row>71</xdr:row>
      <xdr:rowOff>73745</xdr:rowOff>
    </xdr:from>
    <xdr:to>
      <xdr:col>2</xdr:col>
      <xdr:colOff>1752600</xdr:colOff>
      <xdr:row>71</xdr:row>
      <xdr:rowOff>707947</xdr:rowOff>
    </xdr:to>
    <xdr:pic>
      <xdr:nvPicPr>
        <xdr:cNvPr id="6" name="Picture 5">
          <a:extLst>
            <a:ext uri="{FF2B5EF4-FFF2-40B4-BE49-F238E27FC236}">
              <a16:creationId xmlns:a16="http://schemas.microsoft.com/office/drawing/2014/main" id="{9B4627AF-52DC-4523-B6DD-B881A7656E11}"/>
            </a:ext>
          </a:extLst>
        </xdr:cNvPr>
        <xdr:cNvPicPr>
          <a:picLocks noChangeAspect="1"/>
        </xdr:cNvPicPr>
      </xdr:nvPicPr>
      <xdr:blipFill>
        <a:blip xmlns:r="http://schemas.openxmlformats.org/officeDocument/2006/relationships" r:embed="rId16"/>
        <a:stretch>
          <a:fillRect/>
        </a:stretch>
      </xdr:blipFill>
      <xdr:spPr>
        <a:xfrm>
          <a:off x="7839076" y="54728195"/>
          <a:ext cx="1228724" cy="634202"/>
        </a:xfrm>
        <a:prstGeom prst="rect">
          <a:avLst/>
        </a:prstGeom>
      </xdr:spPr>
    </xdr:pic>
    <xdr:clientData/>
  </xdr:twoCellAnchor>
  <xdr:twoCellAnchor editAs="oneCell">
    <xdr:from>
      <xdr:col>2</xdr:col>
      <xdr:colOff>476250</xdr:colOff>
      <xdr:row>72</xdr:row>
      <xdr:rowOff>47625</xdr:rowOff>
    </xdr:from>
    <xdr:to>
      <xdr:col>2</xdr:col>
      <xdr:colOff>1704974</xdr:colOff>
      <xdr:row>72</xdr:row>
      <xdr:rowOff>681827</xdr:rowOff>
    </xdr:to>
    <xdr:pic>
      <xdr:nvPicPr>
        <xdr:cNvPr id="7" name="Picture 6">
          <a:extLst>
            <a:ext uri="{FF2B5EF4-FFF2-40B4-BE49-F238E27FC236}">
              <a16:creationId xmlns:a16="http://schemas.microsoft.com/office/drawing/2014/main" id="{A43FD6C1-6DC0-4ACE-BDC4-1780F6CD779F}"/>
            </a:ext>
          </a:extLst>
        </xdr:cNvPr>
        <xdr:cNvPicPr>
          <a:picLocks noChangeAspect="1"/>
        </xdr:cNvPicPr>
      </xdr:nvPicPr>
      <xdr:blipFill>
        <a:blip xmlns:r="http://schemas.openxmlformats.org/officeDocument/2006/relationships" r:embed="rId16"/>
        <a:stretch>
          <a:fillRect/>
        </a:stretch>
      </xdr:blipFill>
      <xdr:spPr>
        <a:xfrm>
          <a:off x="7791450" y="55483125"/>
          <a:ext cx="1228724" cy="634202"/>
        </a:xfrm>
        <a:prstGeom prst="rect">
          <a:avLst/>
        </a:prstGeom>
      </xdr:spPr>
    </xdr:pic>
    <xdr:clientData/>
  </xdr:twoCellAnchor>
  <xdr:oneCellAnchor>
    <xdr:from>
      <xdr:col>2</xdr:col>
      <xdr:colOff>0</xdr:colOff>
      <xdr:row>73</xdr:row>
      <xdr:rowOff>202406</xdr:rowOff>
    </xdr:from>
    <xdr:ext cx="2114550" cy="336550"/>
    <xdr:pic>
      <xdr:nvPicPr>
        <xdr:cNvPr id="4" name="Picture 3">
          <a:extLst>
            <a:ext uri="{FF2B5EF4-FFF2-40B4-BE49-F238E27FC236}">
              <a16:creationId xmlns:a16="http://schemas.microsoft.com/office/drawing/2014/main" id="{DB9149FE-8687-47F6-9F57-F8FC08B0926E}"/>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5200" y="37673756"/>
          <a:ext cx="2114550" cy="336550"/>
        </a:xfrm>
        <a:prstGeom prst="rect">
          <a:avLst/>
        </a:prstGeom>
        <a:noFill/>
        <a:ln>
          <a:noFill/>
        </a:ln>
      </xdr:spPr>
    </xdr:pic>
    <xdr:clientData/>
  </xdr:oneCellAnchor>
  <xdr:oneCellAnchor>
    <xdr:from>
      <xdr:col>2</xdr:col>
      <xdr:colOff>276225</xdr:colOff>
      <xdr:row>74</xdr:row>
      <xdr:rowOff>228600</xdr:rowOff>
    </xdr:from>
    <xdr:ext cx="1845945" cy="328436"/>
    <xdr:pic>
      <xdr:nvPicPr>
        <xdr:cNvPr id="5" name="Picture 4" descr="6098e4vinacapital-010.jpg">
          <a:extLst>
            <a:ext uri="{FF2B5EF4-FFF2-40B4-BE49-F238E27FC236}">
              <a16:creationId xmlns:a16="http://schemas.microsoft.com/office/drawing/2014/main" id="{54C173D7-A0E9-42EC-8DBD-998A3DD7168D}"/>
            </a:ext>
          </a:extLst>
        </xdr:cNvPr>
        <xdr:cNvPicPr>
          <a:picLocks noChangeAspect="1"/>
        </xdr:cNvPicPr>
      </xdr:nvPicPr>
      <xdr:blipFill>
        <a:blip xmlns:r="http://schemas.openxmlformats.org/officeDocument/2006/relationships" r:embed="rId5" cstate="print"/>
        <a:stretch>
          <a:fillRect/>
        </a:stretch>
      </xdr:blipFill>
      <xdr:spPr>
        <a:xfrm>
          <a:off x="7591425" y="12706350"/>
          <a:ext cx="1845945" cy="328436"/>
        </a:xfrm>
        <a:prstGeom prst="rect">
          <a:avLst/>
        </a:prstGeom>
      </xdr:spPr>
    </xdr:pic>
    <xdr:clientData/>
  </xdr:oneCellAnchor>
  <xdr:oneCellAnchor>
    <xdr:from>
      <xdr:col>2</xdr:col>
      <xdr:colOff>533401</xdr:colOff>
      <xdr:row>75</xdr:row>
      <xdr:rowOff>142875</xdr:rowOff>
    </xdr:from>
    <xdr:ext cx="1234440" cy="462564"/>
    <xdr:pic>
      <xdr:nvPicPr>
        <xdr:cNvPr id="8" name="Picture 7">
          <a:extLst>
            <a:ext uri="{FF2B5EF4-FFF2-40B4-BE49-F238E27FC236}">
              <a16:creationId xmlns:a16="http://schemas.microsoft.com/office/drawing/2014/main" id="{AE9032C8-E780-42C4-94FB-6AFBBF99008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848601" y="10277475"/>
          <a:ext cx="1234440" cy="462564"/>
        </a:xfrm>
        <a:prstGeom prst="rect">
          <a:avLst/>
        </a:prstGeom>
        <a:noFill/>
        <a:ln w="1">
          <a:noFill/>
          <a:miter lim="800000"/>
          <a:headEnd/>
          <a:tailEnd type="none" w="med" len="med"/>
        </a:ln>
        <a:effec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32" sqref="D32"/>
    </sheetView>
  </sheetViews>
  <sheetFormatPr defaultColWidth="9.140625" defaultRowHeight="12.75"/>
  <cols>
    <col min="1" max="2" width="9.140625" style="104"/>
    <col min="3" max="3" width="30.140625" style="104" customWidth="1"/>
    <col min="4" max="4" width="30.85546875" style="104" customWidth="1"/>
    <col min="5" max="5" width="21.140625" style="104" customWidth="1"/>
    <col min="6" max="9" width="9.140625" style="104"/>
    <col min="10" max="10" width="11.85546875" style="104" customWidth="1"/>
    <col min="11" max="11" width="15" style="104" customWidth="1"/>
    <col min="12" max="16384" width="9.140625" style="104"/>
  </cols>
  <sheetData>
    <row r="1" spans="1:11">
      <c r="A1" s="103" t="s">
        <v>0</v>
      </c>
      <c r="C1" s="179" t="s">
        <v>1267</v>
      </c>
      <c r="D1" s="180"/>
    </row>
    <row r="2" spans="1:11">
      <c r="C2" s="105" t="s">
        <v>1268</v>
      </c>
      <c r="D2" s="106"/>
    </row>
    <row r="3" spans="1:11">
      <c r="D3" s="107"/>
    </row>
    <row r="4" spans="1:11">
      <c r="A4" s="103" t="s">
        <v>1</v>
      </c>
      <c r="D4" s="107"/>
    </row>
    <row r="5" spans="1:11" ht="15" customHeight="1">
      <c r="C5" s="108" t="s">
        <v>2</v>
      </c>
      <c r="D5" s="182" t="s">
        <v>1269</v>
      </c>
      <c r="E5" s="182"/>
      <c r="F5" s="182"/>
      <c r="G5" s="182"/>
      <c r="H5" s="182"/>
      <c r="I5" s="182"/>
    </row>
    <row r="6" spans="1:11">
      <c r="C6" s="99" t="s">
        <v>15</v>
      </c>
      <c r="D6" s="181" t="s">
        <v>1270</v>
      </c>
      <c r="E6" s="181"/>
      <c r="F6" s="181"/>
      <c r="G6" s="181"/>
      <c r="H6" s="181"/>
      <c r="I6" s="181"/>
    </row>
    <row r="7" spans="1:11">
      <c r="C7" s="109" t="s">
        <v>3</v>
      </c>
      <c r="D7" s="182" t="s">
        <v>1271</v>
      </c>
      <c r="E7" s="182"/>
      <c r="F7" s="182"/>
      <c r="G7" s="182"/>
      <c r="H7" s="182"/>
      <c r="I7" s="182"/>
    </row>
    <row r="8" spans="1:11" ht="15" customHeight="1">
      <c r="C8" s="36" t="s">
        <v>4</v>
      </c>
      <c r="D8" s="181" t="s">
        <v>1272</v>
      </c>
      <c r="E8" s="181"/>
      <c r="F8" s="181"/>
      <c r="G8" s="181"/>
      <c r="H8" s="181"/>
      <c r="I8" s="181"/>
    </row>
    <row r="9" spans="1:11" ht="15" customHeight="1">
      <c r="C9" s="109" t="s">
        <v>5</v>
      </c>
      <c r="D9" s="182" t="s">
        <v>256</v>
      </c>
      <c r="E9" s="182"/>
      <c r="F9" s="182"/>
      <c r="G9" s="182"/>
      <c r="H9" s="182"/>
      <c r="I9" s="182"/>
    </row>
    <row r="10" spans="1:11" ht="15" customHeight="1">
      <c r="C10" s="110" t="s">
        <v>6</v>
      </c>
      <c r="D10" s="181" t="s">
        <v>1273</v>
      </c>
      <c r="E10" s="181"/>
      <c r="F10" s="181"/>
      <c r="G10" s="181"/>
      <c r="H10" s="181"/>
      <c r="I10" s="181"/>
    </row>
    <row r="11" spans="1:11">
      <c r="C11" s="111" t="s">
        <v>7</v>
      </c>
      <c r="D11" s="182" t="s">
        <v>1274</v>
      </c>
      <c r="E11" s="182"/>
      <c r="F11" s="182"/>
      <c r="G11" s="182"/>
      <c r="H11" s="182"/>
      <c r="I11" s="182"/>
    </row>
    <row r="12" spans="1:11">
      <c r="C12" s="5" t="s">
        <v>8</v>
      </c>
      <c r="D12" s="181" t="s">
        <v>1275</v>
      </c>
      <c r="E12" s="181"/>
      <c r="F12" s="181"/>
      <c r="G12" s="181"/>
      <c r="H12" s="181"/>
      <c r="I12" s="181"/>
    </row>
    <row r="13" spans="1:11">
      <c r="D13" s="107"/>
    </row>
    <row r="14" spans="1:11">
      <c r="A14" s="103" t="s">
        <v>9</v>
      </c>
      <c r="D14" s="107"/>
    </row>
    <row r="15" spans="1:11">
      <c r="D15" s="107"/>
    </row>
    <row r="16" spans="1:11">
      <c r="C16" s="112" t="s">
        <v>10</v>
      </c>
      <c r="D16" s="113"/>
      <c r="F16" s="112" t="s">
        <v>11</v>
      </c>
      <c r="G16" s="114"/>
      <c r="H16" s="114"/>
      <c r="I16" s="114"/>
      <c r="J16" s="114"/>
      <c r="K16" s="115"/>
    </row>
    <row r="17" spans="3:11">
      <c r="C17" s="116" t="s">
        <v>12</v>
      </c>
      <c r="D17" s="117"/>
      <c r="F17" s="116" t="s">
        <v>13</v>
      </c>
      <c r="G17" s="4"/>
      <c r="H17" s="4"/>
      <c r="I17" s="4"/>
      <c r="J17" s="4"/>
      <c r="K17" s="118"/>
    </row>
    <row r="18" spans="3:11">
      <c r="C18" s="119"/>
      <c r="D18" s="117"/>
      <c r="F18" s="119"/>
      <c r="G18" s="4"/>
      <c r="H18" s="4"/>
      <c r="I18" s="4"/>
      <c r="J18" s="4"/>
      <c r="K18" s="118"/>
    </row>
    <row r="19" spans="3:11">
      <c r="C19" s="120" t="s">
        <v>14</v>
      </c>
      <c r="D19" s="117"/>
      <c r="F19" s="120" t="str">
        <f>D5</f>
        <v>Công ty TNHH quản lý quỹ đầu tư chứng khoán Vietcombank</v>
      </c>
      <c r="G19" s="4"/>
      <c r="H19" s="4"/>
      <c r="I19" s="4"/>
      <c r="J19" s="4"/>
      <c r="K19" s="118"/>
    </row>
    <row r="20" spans="3:11">
      <c r="C20" s="120" t="s">
        <v>1276</v>
      </c>
      <c r="D20" s="117"/>
      <c r="F20" s="120" t="s">
        <v>1277</v>
      </c>
      <c r="G20" s="4"/>
      <c r="H20" s="4"/>
      <c r="I20" s="4"/>
      <c r="J20" s="4"/>
      <c r="K20" s="118"/>
    </row>
    <row r="21" spans="3:11">
      <c r="C21" s="121" t="s">
        <v>1278</v>
      </c>
      <c r="D21" s="106"/>
      <c r="F21" s="121" t="s">
        <v>1279</v>
      </c>
      <c r="G21" s="122"/>
      <c r="H21" s="122"/>
      <c r="I21" s="122"/>
      <c r="J21" s="122"/>
      <c r="K21" s="123"/>
    </row>
    <row r="22" spans="3:11">
      <c r="D22" s="107"/>
    </row>
    <row r="23" spans="3:11">
      <c r="D23" s="107"/>
    </row>
    <row r="24" spans="3:11">
      <c r="D24" s="107"/>
    </row>
    <row r="25" spans="3:11">
      <c r="D25" s="107"/>
    </row>
    <row r="26" spans="3:11">
      <c r="D26" s="107"/>
    </row>
    <row r="27" spans="3:11">
      <c r="D27" s="107"/>
    </row>
    <row r="28" spans="3:11">
      <c r="D28" s="107"/>
    </row>
    <row r="29" spans="3:11">
      <c r="D29" s="107"/>
    </row>
    <row r="30" spans="3:11">
      <c r="D30" s="107"/>
    </row>
    <row r="31" spans="3:11">
      <c r="D31" s="107"/>
    </row>
    <row r="32" spans="3:11">
      <c r="D32" s="107"/>
    </row>
    <row r="33" spans="4:4">
      <c r="D33" s="107"/>
    </row>
    <row r="34" spans="4:4">
      <c r="D34" s="12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tabSelected="1" view="pageBreakPreview" topLeftCell="A108" zoomScaleNormal="100" zoomScaleSheetLayoutView="100" workbookViewId="0">
      <selection activeCell="C12" sqref="C12:F12"/>
    </sheetView>
  </sheetViews>
  <sheetFormatPr defaultColWidth="8.7109375" defaultRowHeight="12.75"/>
  <cols>
    <col min="1" max="1" width="8.7109375" style="4"/>
    <col min="2" max="2" width="44.28515625" style="4" customWidth="1"/>
    <col min="3" max="3" width="10.28515625" style="4" customWidth="1"/>
    <col min="4" max="5" width="41.140625" style="4" customWidth="1"/>
    <col min="6" max="6" width="37.5703125" style="4" customWidth="1"/>
    <col min="7" max="16384" width="8.7109375" style="4"/>
  </cols>
  <sheetData>
    <row r="1" spans="1:6" s="5" customFormat="1" ht="54.75" customHeight="1">
      <c r="A1" s="183" t="s">
        <v>637</v>
      </c>
      <c r="B1" s="183"/>
      <c r="C1" s="183"/>
      <c r="D1" s="183"/>
      <c r="E1" s="183"/>
      <c r="F1" s="183"/>
    </row>
    <row r="2" spans="1:6" s="5" customFormat="1" ht="50.45" customHeight="1">
      <c r="A2" s="184" t="s">
        <v>638</v>
      </c>
      <c r="B2" s="184"/>
      <c r="C2" s="184"/>
      <c r="D2" s="184"/>
      <c r="E2" s="184"/>
      <c r="F2" s="184"/>
    </row>
    <row r="3" spans="1:6" s="5" customFormat="1">
      <c r="A3" s="185" t="s">
        <v>588</v>
      </c>
      <c r="B3" s="185"/>
      <c r="C3" s="185"/>
      <c r="D3" s="185"/>
      <c r="E3" s="185"/>
      <c r="F3" s="185"/>
    </row>
    <row r="4" spans="1:6" s="5" customFormat="1" ht="32.65" customHeight="1">
      <c r="A4" s="185"/>
      <c r="B4" s="185"/>
      <c r="C4" s="185"/>
      <c r="D4" s="185"/>
      <c r="E4" s="185"/>
      <c r="F4" s="185"/>
    </row>
    <row r="5" spans="1:6" s="5" customFormat="1" ht="16.899999999999999" customHeight="1">
      <c r="A5" s="186" t="str">
        <f>TONGQUAN!C1</f>
        <v>Tại ngày 31 tháng 12 năm 2024
/ As at 31 Dec 2024</v>
      </c>
      <c r="B5" s="186"/>
      <c r="C5" s="186"/>
      <c r="D5" s="186"/>
      <c r="E5" s="186"/>
      <c r="F5" s="186"/>
    </row>
    <row r="6" spans="1:6">
      <c r="A6" s="12"/>
      <c r="B6" s="12"/>
      <c r="C6" s="12"/>
      <c r="D6" s="12"/>
      <c r="E6" s="12"/>
      <c r="F6" s="12"/>
    </row>
    <row r="7" spans="1:6" ht="16.899999999999999" customHeight="1">
      <c r="A7" s="182" t="s">
        <v>2</v>
      </c>
      <c r="B7" s="182"/>
      <c r="C7" s="182" t="str">
        <f>TONGQUAN!D5</f>
        <v>Công ty TNHH quản lý quỹ đầu tư chứng khoán Vietcombank</v>
      </c>
      <c r="D7" s="182"/>
      <c r="E7" s="182"/>
      <c r="F7" s="182"/>
    </row>
    <row r="8" spans="1:6" s="5" customFormat="1" ht="16.899999999999999" customHeight="1">
      <c r="A8" s="181" t="s">
        <v>15</v>
      </c>
      <c r="B8" s="181"/>
      <c r="C8" s="181" t="str">
        <f>TONGQUAN!D6</f>
        <v>Vietcombank Fund Management Company Limited</v>
      </c>
      <c r="D8" s="181"/>
      <c r="E8" s="181"/>
      <c r="F8" s="181"/>
    </row>
    <row r="9" spans="1:6" ht="16.899999999999999" customHeight="1">
      <c r="A9" s="182" t="s">
        <v>3</v>
      </c>
      <c r="B9" s="182"/>
      <c r="C9" s="182" t="str">
        <f>TONGQUAN!D7</f>
        <v>Ngân hàng TNHH Một thành viên Standard Chartered (Việt Nam)</v>
      </c>
      <c r="D9" s="182"/>
      <c r="E9" s="182"/>
      <c r="F9" s="182"/>
    </row>
    <row r="10" spans="1:6" s="5" customFormat="1" ht="16.899999999999999" customHeight="1">
      <c r="A10" s="181" t="s">
        <v>4</v>
      </c>
      <c r="B10" s="181"/>
      <c r="C10" s="181" t="str">
        <f>TONGQUAN!D8</f>
        <v>Standard Chartered Bank (Vietnam) Limited</v>
      </c>
      <c r="D10" s="181"/>
      <c r="E10" s="181"/>
      <c r="F10" s="181"/>
    </row>
    <row r="11" spans="1:6" ht="16.899999999999999" customHeight="1">
      <c r="A11" s="182" t="s">
        <v>5</v>
      </c>
      <c r="B11" s="182"/>
      <c r="C11" s="182" t="str">
        <f>TONGQUAN!D9</f>
        <v>Quỹ Đầu tư Cổ Phiếu Hàng Đầu VCBF</v>
      </c>
      <c r="D11" s="182"/>
      <c r="E11" s="182"/>
      <c r="F11" s="182"/>
    </row>
    <row r="12" spans="1:6" s="5" customFormat="1" ht="16.899999999999999" customHeight="1">
      <c r="A12" s="181" t="s">
        <v>6</v>
      </c>
      <c r="B12" s="181"/>
      <c r="C12" s="181" t="str">
        <f>TONGQUAN!D10</f>
        <v>VCBF Blue Chip Fund (VCBBCF)</v>
      </c>
      <c r="D12" s="181"/>
      <c r="E12" s="181"/>
      <c r="F12" s="181"/>
    </row>
    <row r="13" spans="1:6" ht="16.899999999999999" customHeight="1">
      <c r="A13" s="182" t="s">
        <v>7</v>
      </c>
      <c r="B13" s="182"/>
      <c r="C13" s="182" t="str">
        <f>TONGQUAN!D11</f>
        <v>Ngày 06 tháng 01 năm 2025</v>
      </c>
      <c r="D13" s="182"/>
      <c r="E13" s="182"/>
      <c r="F13" s="182"/>
    </row>
    <row r="14" spans="1:6" s="5" customFormat="1" ht="16.899999999999999" customHeight="1">
      <c r="A14" s="181" t="s">
        <v>8</v>
      </c>
      <c r="B14" s="181"/>
      <c r="C14" s="181" t="str">
        <f>TONGQUAN!D12</f>
        <v>06 Jan 2025</v>
      </c>
      <c r="D14" s="181"/>
      <c r="E14" s="181"/>
      <c r="F14" s="181"/>
    </row>
    <row r="15" spans="1:6" s="5" customFormat="1" ht="7.5" customHeight="1">
      <c r="A15" s="11"/>
      <c r="B15" s="11"/>
      <c r="C15" s="11"/>
      <c r="D15" s="11"/>
      <c r="E15" s="11"/>
      <c r="F15" s="11"/>
    </row>
    <row r="16" spans="1:6" s="5" customFormat="1" ht="16.899999999999999" customHeight="1">
      <c r="A16" s="94" t="s">
        <v>635</v>
      </c>
      <c r="B16" s="95" t="s">
        <v>636</v>
      </c>
      <c r="C16" s="11"/>
      <c r="D16" s="11"/>
      <c r="E16" s="11"/>
      <c r="F16" s="11"/>
    </row>
    <row r="17" spans="1:6" s="5" customFormat="1" ht="16.899999999999999" customHeight="1">
      <c r="A17" s="96" t="s">
        <v>16</v>
      </c>
      <c r="B17" s="97" t="s">
        <v>589</v>
      </c>
      <c r="C17" s="11"/>
      <c r="D17" s="11"/>
      <c r="E17" s="11"/>
      <c r="F17" s="11"/>
    </row>
    <row r="18" spans="1:6" s="5" customFormat="1" ht="50.65" customHeight="1">
      <c r="A18" s="9" t="s">
        <v>17</v>
      </c>
      <c r="B18" s="9" t="s">
        <v>18</v>
      </c>
      <c r="C18" s="9" t="s">
        <v>19</v>
      </c>
      <c r="D18" s="10" t="s">
        <v>1280</v>
      </c>
      <c r="E18" s="10" t="s">
        <v>1281</v>
      </c>
      <c r="F18" s="55" t="s">
        <v>20</v>
      </c>
    </row>
    <row r="19" spans="1:6" ht="39" customHeight="1">
      <c r="A19" s="174" t="s">
        <v>958</v>
      </c>
      <c r="B19" s="173" t="s">
        <v>959</v>
      </c>
      <c r="C19" s="174" t="s">
        <v>960</v>
      </c>
      <c r="D19" s="176"/>
      <c r="E19" s="176"/>
      <c r="F19" s="175"/>
    </row>
    <row r="20" spans="1:6" ht="39" customHeight="1">
      <c r="A20" s="169" t="s">
        <v>961</v>
      </c>
      <c r="B20" s="168" t="s">
        <v>962</v>
      </c>
      <c r="C20" s="169" t="s">
        <v>963</v>
      </c>
      <c r="D20" s="172">
        <v>41717778151</v>
      </c>
      <c r="E20" s="172">
        <v>39363527067</v>
      </c>
      <c r="F20" s="171">
        <v>7.9587818222693896</v>
      </c>
    </row>
    <row r="21" spans="1:6" ht="39" customHeight="1">
      <c r="A21" s="169" t="s">
        <v>964</v>
      </c>
      <c r="B21" s="168" t="s">
        <v>965</v>
      </c>
      <c r="C21" s="169" t="s">
        <v>966</v>
      </c>
      <c r="D21" s="172"/>
      <c r="E21" s="172"/>
      <c r="F21" s="171"/>
    </row>
    <row r="22" spans="1:6" ht="39" customHeight="1">
      <c r="A22" s="169" t="s">
        <v>967</v>
      </c>
      <c r="B22" s="168" t="s">
        <v>968</v>
      </c>
      <c r="C22" s="169" t="s">
        <v>969</v>
      </c>
      <c r="D22" s="172" t="s">
        <v>970</v>
      </c>
      <c r="E22" s="172" t="s">
        <v>971</v>
      </c>
      <c r="F22" s="171" t="s">
        <v>972</v>
      </c>
    </row>
    <row r="23" spans="1:6" ht="39" customHeight="1">
      <c r="A23" s="169" t="s">
        <v>973</v>
      </c>
      <c r="B23" s="168" t="s">
        <v>974</v>
      </c>
      <c r="C23" s="169" t="s">
        <v>975</v>
      </c>
      <c r="D23" s="172">
        <v>41717778151</v>
      </c>
      <c r="E23" s="172">
        <v>39363527067</v>
      </c>
      <c r="F23" s="171">
        <v>7.9587818222693896</v>
      </c>
    </row>
    <row r="24" spans="1:6" ht="39" customHeight="1">
      <c r="A24" s="169" t="s">
        <v>976</v>
      </c>
      <c r="B24" s="168" t="s">
        <v>977</v>
      </c>
      <c r="C24" s="169" t="s">
        <v>978</v>
      </c>
      <c r="D24" s="172" t="s">
        <v>979</v>
      </c>
      <c r="E24" s="172" t="s">
        <v>980</v>
      </c>
      <c r="F24" s="171" t="s">
        <v>981</v>
      </c>
    </row>
    <row r="25" spans="1:6" ht="48" customHeight="1">
      <c r="A25" s="169" t="s">
        <v>982</v>
      </c>
      <c r="B25" s="168" t="s">
        <v>983</v>
      </c>
      <c r="C25" s="169" t="s">
        <v>984</v>
      </c>
      <c r="D25" s="172">
        <v>5291395375</v>
      </c>
      <c r="E25" s="172">
        <v>2232175620</v>
      </c>
      <c r="F25" s="171">
        <v>5.7350695921074797</v>
      </c>
    </row>
    <row r="26" spans="1:6" ht="45" customHeight="1">
      <c r="A26" s="169" t="s">
        <v>985</v>
      </c>
      <c r="B26" s="168" t="s">
        <v>986</v>
      </c>
      <c r="C26" s="169" t="s">
        <v>987</v>
      </c>
      <c r="D26" s="172">
        <v>185582306</v>
      </c>
      <c r="E26" s="172">
        <v>7275327</v>
      </c>
      <c r="F26" s="171">
        <v>2365.1301965182402</v>
      </c>
    </row>
    <row r="27" spans="1:6" ht="42" customHeight="1">
      <c r="A27" s="169" t="s">
        <v>988</v>
      </c>
      <c r="B27" s="168" t="s">
        <v>989</v>
      </c>
      <c r="C27" s="169" t="s">
        <v>990</v>
      </c>
      <c r="D27" s="172">
        <v>36240800470</v>
      </c>
      <c r="E27" s="172">
        <v>37124076120</v>
      </c>
      <c r="F27" s="171">
        <v>8.3909927911414997</v>
      </c>
    </row>
    <row r="28" spans="1:6" ht="48" customHeight="1">
      <c r="A28" s="169" t="s">
        <v>991</v>
      </c>
      <c r="B28" s="168" t="s">
        <v>992</v>
      </c>
      <c r="C28" s="169" t="s">
        <v>993</v>
      </c>
      <c r="D28" s="172">
        <v>0</v>
      </c>
      <c r="E28" s="172">
        <v>0</v>
      </c>
      <c r="F28" s="171"/>
    </row>
    <row r="29" spans="1:6" ht="39" customHeight="1">
      <c r="A29" s="169" t="s">
        <v>994</v>
      </c>
      <c r="B29" s="168" t="s">
        <v>995</v>
      </c>
      <c r="C29" s="169" t="s">
        <v>996</v>
      </c>
      <c r="D29" s="172">
        <v>0</v>
      </c>
      <c r="E29" s="172">
        <v>0</v>
      </c>
      <c r="F29" s="171"/>
    </row>
    <row r="30" spans="1:6" ht="39" customHeight="1">
      <c r="A30" s="169" t="s">
        <v>997</v>
      </c>
      <c r="B30" s="168" t="s">
        <v>998</v>
      </c>
      <c r="C30" s="169" t="s">
        <v>999</v>
      </c>
      <c r="D30" s="172">
        <v>665519696650</v>
      </c>
      <c r="E30" s="172">
        <v>629440837350</v>
      </c>
      <c r="F30" s="171">
        <v>1.73417132412289</v>
      </c>
    </row>
    <row r="31" spans="1:6" ht="39" customHeight="1">
      <c r="A31" s="169" t="s">
        <v>1000</v>
      </c>
      <c r="B31" s="168" t="s">
        <v>1001</v>
      </c>
      <c r="C31" s="169" t="s">
        <v>1002</v>
      </c>
      <c r="D31" s="172" t="s">
        <v>1003</v>
      </c>
      <c r="E31" s="172" t="s">
        <v>1004</v>
      </c>
      <c r="F31" s="171" t="s">
        <v>1005</v>
      </c>
    </row>
    <row r="32" spans="1:6" ht="39" customHeight="1">
      <c r="A32" s="169" t="s">
        <v>1006</v>
      </c>
      <c r="B32" s="168" t="s">
        <v>1007</v>
      </c>
      <c r="C32" s="169" t="s">
        <v>1008</v>
      </c>
      <c r="D32" s="172">
        <v>665519696650</v>
      </c>
      <c r="E32" s="172">
        <v>629440837350</v>
      </c>
      <c r="F32" s="171">
        <v>1.73417132412289</v>
      </c>
    </row>
    <row r="33" spans="1:6" ht="39" customHeight="1">
      <c r="A33" s="169" t="s">
        <v>1009</v>
      </c>
      <c r="B33" s="168" t="s">
        <v>1010</v>
      </c>
      <c r="C33" s="169" t="s">
        <v>1011</v>
      </c>
      <c r="D33" s="172">
        <v>0</v>
      </c>
      <c r="E33" s="172">
        <v>0</v>
      </c>
      <c r="F33" s="171"/>
    </row>
    <row r="34" spans="1:6" ht="39" customHeight="1">
      <c r="A34" s="169" t="s">
        <v>1012</v>
      </c>
      <c r="B34" s="168" t="s">
        <v>1013</v>
      </c>
      <c r="C34" s="169" t="s">
        <v>1014</v>
      </c>
      <c r="D34" s="172">
        <v>0</v>
      </c>
      <c r="E34" s="172">
        <v>0</v>
      </c>
      <c r="F34" s="171"/>
    </row>
    <row r="35" spans="1:6" ht="39" customHeight="1">
      <c r="A35" s="169" t="s">
        <v>1015</v>
      </c>
      <c r="B35" s="168" t="s">
        <v>1016</v>
      </c>
      <c r="C35" s="169" t="s">
        <v>1017</v>
      </c>
      <c r="D35" s="172">
        <v>0</v>
      </c>
      <c r="E35" s="172">
        <v>0</v>
      </c>
      <c r="F35" s="171"/>
    </row>
    <row r="36" spans="1:6" ht="39" customHeight="1">
      <c r="A36" s="169" t="s">
        <v>1018</v>
      </c>
      <c r="B36" s="168" t="s">
        <v>1019</v>
      </c>
      <c r="C36" s="169" t="s">
        <v>1020</v>
      </c>
      <c r="D36" s="172">
        <v>0</v>
      </c>
      <c r="E36" s="172">
        <v>0</v>
      </c>
      <c r="F36" s="171"/>
    </row>
    <row r="37" spans="1:6" ht="39" customHeight="1">
      <c r="A37" s="169" t="s">
        <v>1021</v>
      </c>
      <c r="B37" s="168" t="s">
        <v>1022</v>
      </c>
      <c r="C37" s="169" t="s">
        <v>1023</v>
      </c>
      <c r="D37" s="172">
        <v>0</v>
      </c>
      <c r="E37" s="172">
        <v>0</v>
      </c>
      <c r="F37" s="171"/>
    </row>
    <row r="38" spans="1:6" ht="39" customHeight="1">
      <c r="A38" s="169" t="s">
        <v>1024</v>
      </c>
      <c r="B38" s="168" t="s">
        <v>1025</v>
      </c>
      <c r="C38" s="169" t="s">
        <v>1026</v>
      </c>
      <c r="D38" s="172">
        <v>0</v>
      </c>
      <c r="E38" s="172">
        <v>0</v>
      </c>
      <c r="F38" s="171"/>
    </row>
    <row r="39" spans="1:6" ht="39" customHeight="1">
      <c r="A39" s="169" t="s">
        <v>1027</v>
      </c>
      <c r="B39" s="168" t="s">
        <v>1028</v>
      </c>
      <c r="C39" s="169" t="s">
        <v>1029</v>
      </c>
      <c r="D39" s="172">
        <v>0</v>
      </c>
      <c r="E39" s="172">
        <v>0</v>
      </c>
      <c r="F39" s="171"/>
    </row>
    <row r="40" spans="1:6" ht="39" customHeight="1">
      <c r="A40" s="169" t="s">
        <v>1030</v>
      </c>
      <c r="B40" s="168" t="s">
        <v>1031</v>
      </c>
      <c r="C40" s="169" t="s">
        <v>1032</v>
      </c>
      <c r="D40" s="172">
        <v>0</v>
      </c>
      <c r="E40" s="172">
        <v>0</v>
      </c>
      <c r="F40" s="171"/>
    </row>
    <row r="41" spans="1:6" ht="39" customHeight="1">
      <c r="A41" s="169" t="s">
        <v>1033</v>
      </c>
      <c r="B41" s="168" t="s">
        <v>1034</v>
      </c>
      <c r="C41" s="169" t="s">
        <v>1035</v>
      </c>
      <c r="D41" s="172">
        <v>0</v>
      </c>
      <c r="E41" s="172">
        <v>0</v>
      </c>
      <c r="F41" s="171"/>
    </row>
    <row r="42" spans="1:6" ht="39" customHeight="1">
      <c r="A42" s="169" t="s">
        <v>1036</v>
      </c>
      <c r="B42" s="168" t="s">
        <v>1037</v>
      </c>
      <c r="C42" s="169" t="s">
        <v>1038</v>
      </c>
      <c r="D42" s="172" t="s">
        <v>1039</v>
      </c>
      <c r="E42" s="172" t="s">
        <v>1040</v>
      </c>
      <c r="F42" s="171" t="s">
        <v>1041</v>
      </c>
    </row>
    <row r="43" spans="1:6" ht="39" customHeight="1">
      <c r="A43" s="169" t="s">
        <v>1042</v>
      </c>
      <c r="B43" s="168" t="s">
        <v>1043</v>
      </c>
      <c r="C43" s="169" t="s">
        <v>1044</v>
      </c>
      <c r="D43" s="172">
        <v>755698000</v>
      </c>
      <c r="E43" s="172">
        <v>573792904</v>
      </c>
      <c r="F43" s="171">
        <v>6.9299574499303098</v>
      </c>
    </row>
    <row r="44" spans="1:6" ht="39" customHeight="1">
      <c r="A44" s="169" t="s">
        <v>1045</v>
      </c>
      <c r="B44" s="168" t="s">
        <v>1046</v>
      </c>
      <c r="C44" s="169" t="s">
        <v>1047</v>
      </c>
      <c r="D44" s="172" t="s">
        <v>1048</v>
      </c>
      <c r="E44" s="172" t="s">
        <v>1049</v>
      </c>
      <c r="F44" s="171" t="s">
        <v>1050</v>
      </c>
    </row>
    <row r="45" spans="1:6" ht="39" customHeight="1">
      <c r="A45" s="169" t="s">
        <v>1051</v>
      </c>
      <c r="B45" s="168" t="s">
        <v>1052</v>
      </c>
      <c r="C45" s="169" t="s">
        <v>1053</v>
      </c>
      <c r="D45" s="172">
        <v>755698000</v>
      </c>
      <c r="E45" s="172">
        <v>573792904</v>
      </c>
      <c r="F45" s="171">
        <v>6.9299574499303098</v>
      </c>
    </row>
    <row r="46" spans="1:6" ht="39" customHeight="1">
      <c r="A46" s="169" t="s">
        <v>1054</v>
      </c>
      <c r="B46" s="168" t="s">
        <v>1055</v>
      </c>
      <c r="C46" s="169" t="s">
        <v>1056</v>
      </c>
      <c r="D46" s="172">
        <v>0</v>
      </c>
      <c r="E46" s="172">
        <v>0</v>
      </c>
      <c r="F46" s="171"/>
    </row>
    <row r="47" spans="1:6" ht="39" customHeight="1">
      <c r="A47" s="169" t="s">
        <v>1057</v>
      </c>
      <c r="B47" s="168" t="s">
        <v>1058</v>
      </c>
      <c r="C47" s="169" t="s">
        <v>1059</v>
      </c>
      <c r="D47" s="172">
        <v>0</v>
      </c>
      <c r="E47" s="172">
        <v>0</v>
      </c>
      <c r="F47" s="171"/>
    </row>
    <row r="48" spans="1:6" ht="39" customHeight="1">
      <c r="A48" s="169" t="s">
        <v>1060</v>
      </c>
      <c r="B48" s="168" t="s">
        <v>1061</v>
      </c>
      <c r="C48" s="169" t="s">
        <v>1062</v>
      </c>
      <c r="D48" s="172" t="s">
        <v>1063</v>
      </c>
      <c r="E48" s="172" t="s">
        <v>1064</v>
      </c>
      <c r="F48" s="171" t="s">
        <v>1065</v>
      </c>
    </row>
    <row r="49" spans="1:6" ht="39" customHeight="1">
      <c r="A49" s="169" t="s">
        <v>1066</v>
      </c>
      <c r="B49" s="168" t="s">
        <v>1067</v>
      </c>
      <c r="C49" s="169" t="s">
        <v>1068</v>
      </c>
      <c r="D49" s="172">
        <v>0</v>
      </c>
      <c r="E49" s="172">
        <v>0</v>
      </c>
      <c r="F49" s="171"/>
    </row>
    <row r="50" spans="1:6" ht="39" customHeight="1">
      <c r="A50" s="169" t="s">
        <v>1069</v>
      </c>
      <c r="B50" s="168" t="s">
        <v>1070</v>
      </c>
      <c r="C50" s="169" t="s">
        <v>1071</v>
      </c>
      <c r="D50" s="172">
        <v>0</v>
      </c>
      <c r="E50" s="172">
        <v>0</v>
      </c>
      <c r="F50" s="171"/>
    </row>
    <row r="51" spans="1:6" ht="39" customHeight="1">
      <c r="A51" s="169" t="s">
        <v>1072</v>
      </c>
      <c r="B51" s="168" t="s">
        <v>1073</v>
      </c>
      <c r="C51" s="169" t="s">
        <v>1074</v>
      </c>
      <c r="D51" s="172">
        <v>0</v>
      </c>
      <c r="E51" s="172">
        <v>0</v>
      </c>
      <c r="F51" s="171"/>
    </row>
    <row r="52" spans="1:6" ht="39" customHeight="1">
      <c r="A52" s="169" t="s">
        <v>1075</v>
      </c>
      <c r="B52" s="168" t="s">
        <v>1076</v>
      </c>
      <c r="C52" s="169" t="s">
        <v>1077</v>
      </c>
      <c r="D52" s="172">
        <v>0</v>
      </c>
      <c r="E52" s="172">
        <v>0</v>
      </c>
      <c r="F52" s="171"/>
    </row>
    <row r="53" spans="1:6" ht="39" customHeight="1">
      <c r="A53" s="169" t="s">
        <v>1078</v>
      </c>
      <c r="B53" s="168" t="s">
        <v>1079</v>
      </c>
      <c r="C53" s="169" t="s">
        <v>1080</v>
      </c>
      <c r="D53" s="172" t="s">
        <v>1081</v>
      </c>
      <c r="E53" s="172" t="s">
        <v>1082</v>
      </c>
      <c r="F53" s="171" t="s">
        <v>1083</v>
      </c>
    </row>
    <row r="54" spans="1:6" ht="39" customHeight="1">
      <c r="A54" s="169" t="s">
        <v>1084</v>
      </c>
      <c r="B54" s="168" t="s">
        <v>1085</v>
      </c>
      <c r="C54" s="169" t="s">
        <v>1086</v>
      </c>
      <c r="D54" s="172">
        <v>0</v>
      </c>
      <c r="E54" s="172">
        <v>12869197205</v>
      </c>
      <c r="F54" s="171">
        <v>0</v>
      </c>
    </row>
    <row r="55" spans="1:6" ht="39" customHeight="1">
      <c r="A55" s="169" t="s">
        <v>1087</v>
      </c>
      <c r="B55" s="168" t="s">
        <v>1088</v>
      </c>
      <c r="C55" s="169" t="s">
        <v>1089</v>
      </c>
      <c r="D55" s="172" t="s">
        <v>1090</v>
      </c>
      <c r="E55" s="172" t="s">
        <v>1091</v>
      </c>
      <c r="F55" s="171" t="s">
        <v>1092</v>
      </c>
    </row>
    <row r="56" spans="1:6" ht="39" customHeight="1">
      <c r="A56" s="169" t="s">
        <v>1093</v>
      </c>
      <c r="B56" s="168" t="s">
        <v>1094</v>
      </c>
      <c r="C56" s="169" t="s">
        <v>1095</v>
      </c>
      <c r="D56" s="172">
        <v>0</v>
      </c>
      <c r="E56" s="172">
        <v>0</v>
      </c>
      <c r="F56" s="171"/>
    </row>
    <row r="57" spans="1:6" ht="39" customHeight="1">
      <c r="A57" s="169" t="s">
        <v>1096</v>
      </c>
      <c r="B57" s="168" t="s">
        <v>1097</v>
      </c>
      <c r="C57" s="169" t="s">
        <v>1098</v>
      </c>
      <c r="D57" s="172" t="s">
        <v>1099</v>
      </c>
      <c r="E57" s="172" t="s">
        <v>1100</v>
      </c>
      <c r="F57" s="171" t="s">
        <v>1101</v>
      </c>
    </row>
    <row r="58" spans="1:6" ht="39" customHeight="1">
      <c r="A58" s="169" t="s">
        <v>1102</v>
      </c>
      <c r="B58" s="168" t="s">
        <v>1103</v>
      </c>
      <c r="C58" s="169" t="s">
        <v>1104</v>
      </c>
      <c r="D58" s="172">
        <v>0</v>
      </c>
      <c r="E58" s="172">
        <v>0</v>
      </c>
      <c r="F58" s="171"/>
    </row>
    <row r="59" spans="1:6" ht="39" customHeight="1">
      <c r="A59" s="169" t="s">
        <v>1105</v>
      </c>
      <c r="B59" s="168" t="s">
        <v>1106</v>
      </c>
      <c r="C59" s="169" t="s">
        <v>1107</v>
      </c>
      <c r="D59" s="172">
        <v>0</v>
      </c>
      <c r="E59" s="172">
        <v>0</v>
      </c>
      <c r="F59" s="171"/>
    </row>
    <row r="60" spans="1:6" ht="39" customHeight="1">
      <c r="A60" s="169" t="s">
        <v>1108</v>
      </c>
      <c r="B60" s="168" t="s">
        <v>1109</v>
      </c>
      <c r="C60" s="169" t="s">
        <v>1110</v>
      </c>
      <c r="D60" s="172">
        <v>0</v>
      </c>
      <c r="E60" s="172">
        <v>0</v>
      </c>
      <c r="F60" s="171"/>
    </row>
    <row r="61" spans="1:6" ht="39" customHeight="1">
      <c r="A61" s="169" t="s">
        <v>1111</v>
      </c>
      <c r="B61" s="168" t="s">
        <v>1112</v>
      </c>
      <c r="C61" s="169" t="s">
        <v>1113</v>
      </c>
      <c r="D61" s="172">
        <v>0</v>
      </c>
      <c r="E61" s="172">
        <v>0</v>
      </c>
      <c r="F61" s="171"/>
    </row>
    <row r="62" spans="1:6" ht="39" customHeight="1">
      <c r="A62" s="169" t="s">
        <v>1114</v>
      </c>
      <c r="B62" s="168" t="s">
        <v>1115</v>
      </c>
      <c r="C62" s="169" t="s">
        <v>1116</v>
      </c>
      <c r="D62" s="172" t="s">
        <v>1117</v>
      </c>
      <c r="E62" s="172" t="s">
        <v>1118</v>
      </c>
      <c r="F62" s="171" t="s">
        <v>1119</v>
      </c>
    </row>
    <row r="63" spans="1:6" ht="39" customHeight="1">
      <c r="A63" s="174" t="s">
        <v>1120</v>
      </c>
      <c r="B63" s="173" t="s">
        <v>1121</v>
      </c>
      <c r="C63" s="174" t="s">
        <v>1122</v>
      </c>
      <c r="D63" s="176">
        <v>707993172801</v>
      </c>
      <c r="E63" s="176">
        <v>682247354526</v>
      </c>
      <c r="F63" s="175">
        <v>1.8155642468124999</v>
      </c>
    </row>
    <row r="64" spans="1:6" ht="39" customHeight="1">
      <c r="A64" s="174" t="s">
        <v>1123</v>
      </c>
      <c r="B64" s="173" t="s">
        <v>1124</v>
      </c>
      <c r="C64" s="174" t="s">
        <v>1125</v>
      </c>
      <c r="D64" s="176"/>
      <c r="E64" s="176"/>
      <c r="F64" s="175"/>
    </row>
    <row r="65" spans="1:6" ht="39" customHeight="1">
      <c r="A65" s="169" t="s">
        <v>1126</v>
      </c>
      <c r="B65" s="168" t="s">
        <v>1127</v>
      </c>
      <c r="C65" s="169" t="s">
        <v>1128</v>
      </c>
      <c r="D65" s="172">
        <v>0</v>
      </c>
      <c r="E65" s="172">
        <v>0</v>
      </c>
      <c r="F65" s="171"/>
    </row>
    <row r="66" spans="1:6" ht="39" customHeight="1">
      <c r="A66" s="169" t="s">
        <v>1129</v>
      </c>
      <c r="B66" s="168" t="s">
        <v>1130</v>
      </c>
      <c r="C66" s="169" t="s">
        <v>1131</v>
      </c>
      <c r="D66" s="172" t="s">
        <v>1132</v>
      </c>
      <c r="E66" s="172" t="s">
        <v>1133</v>
      </c>
      <c r="F66" s="171" t="s">
        <v>1134</v>
      </c>
    </row>
    <row r="67" spans="1:6" ht="39" customHeight="1">
      <c r="A67" s="169" t="s">
        <v>1135</v>
      </c>
      <c r="B67" s="168" t="s">
        <v>1136</v>
      </c>
      <c r="C67" s="169" t="s">
        <v>1137</v>
      </c>
      <c r="D67" s="172">
        <v>0</v>
      </c>
      <c r="E67" s="172">
        <v>5163974360</v>
      </c>
      <c r="F67" s="171">
        <v>0</v>
      </c>
    </row>
    <row r="68" spans="1:6" ht="39" customHeight="1">
      <c r="A68" s="169" t="s">
        <v>1138</v>
      </c>
      <c r="B68" s="168" t="s">
        <v>1139</v>
      </c>
      <c r="C68" s="169" t="s">
        <v>1140</v>
      </c>
      <c r="D68" s="172" t="s">
        <v>1141</v>
      </c>
      <c r="E68" s="172" t="s">
        <v>1142</v>
      </c>
      <c r="F68" s="171" t="s">
        <v>1143</v>
      </c>
    </row>
    <row r="69" spans="1:6" ht="39" customHeight="1">
      <c r="A69" s="169" t="s">
        <v>1144</v>
      </c>
      <c r="B69" s="168" t="s">
        <v>1145</v>
      </c>
      <c r="C69" s="169" t="s">
        <v>1146</v>
      </c>
      <c r="D69" s="172">
        <v>5561584170</v>
      </c>
      <c r="E69" s="172">
        <v>3739962672</v>
      </c>
      <c r="F69" s="171">
        <v>3.74183802529598</v>
      </c>
    </row>
    <row r="70" spans="1:6" ht="39" customHeight="1">
      <c r="A70" s="169" t="s">
        <v>1147</v>
      </c>
      <c r="B70" s="168" t="s">
        <v>1148</v>
      </c>
      <c r="C70" s="169" t="s">
        <v>1149</v>
      </c>
      <c r="D70" s="172" t="s">
        <v>1150</v>
      </c>
      <c r="E70" s="172" t="s">
        <v>1151</v>
      </c>
      <c r="F70" s="171" t="s">
        <v>1152</v>
      </c>
    </row>
    <row r="71" spans="1:6" ht="39" customHeight="1">
      <c r="A71" s="169" t="s">
        <v>1153</v>
      </c>
      <c r="B71" s="168" t="s">
        <v>1154</v>
      </c>
      <c r="C71" s="169" t="s">
        <v>1155</v>
      </c>
      <c r="D71" s="172">
        <v>3884201212</v>
      </c>
      <c r="E71" s="172">
        <v>2239450947</v>
      </c>
      <c r="F71" s="171">
        <v>4.2095266676259797</v>
      </c>
    </row>
    <row r="72" spans="1:6" ht="39" customHeight="1">
      <c r="A72" s="169" t="s">
        <v>1156</v>
      </c>
      <c r="B72" s="168" t="s">
        <v>1157</v>
      </c>
      <c r="C72" s="169" t="s">
        <v>1158</v>
      </c>
      <c r="D72" s="172">
        <v>2552912124</v>
      </c>
      <c r="E72" s="172">
        <v>2232175620</v>
      </c>
      <c r="F72" s="171">
        <v>2.7669693258699102</v>
      </c>
    </row>
    <row r="73" spans="1:6" ht="48" customHeight="1">
      <c r="A73" s="169" t="s">
        <v>1159</v>
      </c>
      <c r="B73" s="168" t="s">
        <v>1160</v>
      </c>
      <c r="C73" s="169" t="s">
        <v>1161</v>
      </c>
      <c r="D73" s="172">
        <v>0</v>
      </c>
      <c r="E73" s="172">
        <v>0</v>
      </c>
      <c r="F73" s="171"/>
    </row>
    <row r="74" spans="1:6" ht="39" customHeight="1">
      <c r="A74" s="169" t="s">
        <v>1162</v>
      </c>
      <c r="B74" s="168" t="s">
        <v>1163</v>
      </c>
      <c r="C74" s="169" t="s">
        <v>1164</v>
      </c>
      <c r="D74" s="172">
        <v>0</v>
      </c>
      <c r="E74" s="172">
        <v>0</v>
      </c>
      <c r="F74" s="171"/>
    </row>
    <row r="75" spans="1:6" ht="39" customHeight="1">
      <c r="A75" s="169" t="s">
        <v>1165</v>
      </c>
      <c r="B75" s="168" t="s">
        <v>1166</v>
      </c>
      <c r="C75" s="169" t="s">
        <v>1167</v>
      </c>
      <c r="D75" s="172">
        <v>1331289088</v>
      </c>
      <c r="E75" s="172">
        <v>7275327</v>
      </c>
      <c r="F75" s="171">
        <v>16966.445186450201</v>
      </c>
    </row>
    <row r="76" spans="1:6" ht="39" customHeight="1">
      <c r="A76" s="169" t="s">
        <v>1168</v>
      </c>
      <c r="B76" s="168" t="s">
        <v>1169</v>
      </c>
      <c r="C76" s="169" t="s">
        <v>1170</v>
      </c>
      <c r="D76" s="172">
        <v>34911445</v>
      </c>
      <c r="E76" s="172">
        <v>23329070</v>
      </c>
      <c r="F76" s="171"/>
    </row>
    <row r="77" spans="1:6" ht="60.95" customHeight="1">
      <c r="A77" s="169" t="s">
        <v>1171</v>
      </c>
      <c r="B77" s="168" t="s">
        <v>1172</v>
      </c>
      <c r="C77" s="169" t="s">
        <v>1173</v>
      </c>
      <c r="D77" s="172">
        <v>426400257</v>
      </c>
      <c r="E77" s="172">
        <v>280990124</v>
      </c>
      <c r="F77" s="171"/>
    </row>
    <row r="78" spans="1:6" ht="39" customHeight="1">
      <c r="A78" s="169" t="s">
        <v>1174</v>
      </c>
      <c r="B78" s="168" t="s">
        <v>1175</v>
      </c>
      <c r="C78" s="169" t="s">
        <v>1176</v>
      </c>
      <c r="D78" s="172">
        <v>0</v>
      </c>
      <c r="E78" s="172">
        <v>0</v>
      </c>
      <c r="F78" s="171"/>
    </row>
    <row r="79" spans="1:6" ht="39" customHeight="1">
      <c r="A79" s="169" t="s">
        <v>1177</v>
      </c>
      <c r="B79" s="168" t="s">
        <v>1178</v>
      </c>
      <c r="C79" s="169" t="s">
        <v>1179</v>
      </c>
      <c r="D79" s="172">
        <v>27000000</v>
      </c>
      <c r="E79" s="172">
        <v>18000000</v>
      </c>
      <c r="F79" s="171"/>
    </row>
    <row r="80" spans="1:6" ht="39" customHeight="1">
      <c r="A80" s="169" t="s">
        <v>1180</v>
      </c>
      <c r="B80" s="168" t="s">
        <v>1181</v>
      </c>
      <c r="C80" s="169" t="s">
        <v>1182</v>
      </c>
      <c r="D80" s="172">
        <v>1091763370</v>
      </c>
      <c r="E80" s="172">
        <v>1017197129</v>
      </c>
      <c r="F80" s="171">
        <v>2.6342635666471299</v>
      </c>
    </row>
    <row r="81" spans="1:6" ht="39" customHeight="1">
      <c r="A81" s="169" t="s">
        <v>1183</v>
      </c>
      <c r="B81" s="168" t="s">
        <v>1184</v>
      </c>
      <c r="C81" s="169" t="s">
        <v>1185</v>
      </c>
      <c r="D81" s="172">
        <v>37400000</v>
      </c>
      <c r="E81" s="172">
        <v>37400000</v>
      </c>
      <c r="F81" s="171">
        <v>1</v>
      </c>
    </row>
    <row r="82" spans="1:6" ht="39" customHeight="1">
      <c r="A82" s="169" t="s">
        <v>1186</v>
      </c>
      <c r="B82" s="168" t="s">
        <v>1187</v>
      </c>
      <c r="C82" s="169" t="s">
        <v>1188</v>
      </c>
      <c r="D82" s="172">
        <v>25679283</v>
      </c>
      <c r="E82" s="172">
        <v>23556145</v>
      </c>
      <c r="F82" s="171">
        <v>1.45905017045455</v>
      </c>
    </row>
    <row r="83" spans="1:6" ht="39" customHeight="1">
      <c r="A83" s="169" t="s">
        <v>1189</v>
      </c>
      <c r="B83" s="168" t="s">
        <v>1190</v>
      </c>
      <c r="C83" s="169" t="s">
        <v>1191</v>
      </c>
      <c r="D83" s="172">
        <v>0</v>
      </c>
      <c r="E83" s="172">
        <v>0</v>
      </c>
      <c r="F83" s="171"/>
    </row>
    <row r="84" spans="1:6" ht="39" customHeight="1">
      <c r="A84" s="169" t="s">
        <v>1192</v>
      </c>
      <c r="B84" s="168" t="s">
        <v>1193</v>
      </c>
      <c r="C84" s="169" t="s">
        <v>1194</v>
      </c>
      <c r="D84" s="172">
        <v>0</v>
      </c>
      <c r="E84" s="172">
        <v>0</v>
      </c>
      <c r="F84" s="171"/>
    </row>
    <row r="85" spans="1:6" ht="45.95" customHeight="1">
      <c r="A85" s="169" t="s">
        <v>1195</v>
      </c>
      <c r="B85" s="168" t="s">
        <v>1196</v>
      </c>
      <c r="C85" s="169" t="s">
        <v>1197</v>
      </c>
      <c r="D85" s="172">
        <v>0</v>
      </c>
      <c r="E85" s="172">
        <v>0</v>
      </c>
      <c r="F85" s="171"/>
    </row>
    <row r="86" spans="1:6" ht="39" customHeight="1">
      <c r="A86" s="169" t="s">
        <v>1198</v>
      </c>
      <c r="B86" s="168" t="s">
        <v>1199</v>
      </c>
      <c r="C86" s="169" t="s">
        <v>1200</v>
      </c>
      <c r="D86" s="172">
        <v>23228603</v>
      </c>
      <c r="E86" s="172">
        <v>20681006</v>
      </c>
      <c r="F86" s="171">
        <v>1.9552696127946101</v>
      </c>
    </row>
    <row r="87" spans="1:6" ht="39" customHeight="1">
      <c r="A87" s="169" t="s">
        <v>1201</v>
      </c>
      <c r="B87" s="168" t="s">
        <v>1202</v>
      </c>
      <c r="C87" s="169" t="s">
        <v>1203</v>
      </c>
      <c r="D87" s="172">
        <v>17508603</v>
      </c>
      <c r="E87" s="172">
        <v>16061006</v>
      </c>
      <c r="F87" s="171">
        <v>1.59169118181818</v>
      </c>
    </row>
    <row r="88" spans="1:6" ht="39" customHeight="1">
      <c r="A88" s="169" t="s">
        <v>1204</v>
      </c>
      <c r="B88" s="168" t="s">
        <v>1205</v>
      </c>
      <c r="C88" s="169" t="s">
        <v>1206</v>
      </c>
      <c r="D88" s="172">
        <v>5720000</v>
      </c>
      <c r="E88" s="172">
        <v>4620000</v>
      </c>
      <c r="F88" s="171">
        <v>6.5</v>
      </c>
    </row>
    <row r="89" spans="1:6" ht="60" customHeight="1">
      <c r="A89" s="169" t="s">
        <v>1207</v>
      </c>
      <c r="B89" s="168" t="s">
        <v>1208</v>
      </c>
      <c r="C89" s="169" t="s">
        <v>1209</v>
      </c>
      <c r="D89" s="172">
        <v>0</v>
      </c>
      <c r="E89" s="172">
        <v>0</v>
      </c>
      <c r="F89" s="171"/>
    </row>
    <row r="90" spans="1:6" ht="39" customHeight="1">
      <c r="A90" s="169" t="s">
        <v>1210</v>
      </c>
      <c r="B90" s="168" t="s">
        <v>1211</v>
      </c>
      <c r="C90" s="169" t="s">
        <v>1212</v>
      </c>
      <c r="D90" s="172">
        <v>0</v>
      </c>
      <c r="E90" s="172">
        <v>59205246</v>
      </c>
      <c r="F90" s="171">
        <v>0</v>
      </c>
    </row>
    <row r="91" spans="1:6" ht="39" customHeight="1">
      <c r="A91" s="169" t="s">
        <v>1213</v>
      </c>
      <c r="B91" s="168" t="s">
        <v>1214</v>
      </c>
      <c r="C91" s="169" t="s">
        <v>1215</v>
      </c>
      <c r="D91" s="172">
        <v>0</v>
      </c>
      <c r="E91" s="172">
        <v>0</v>
      </c>
      <c r="F91" s="171"/>
    </row>
    <row r="92" spans="1:6" ht="39" customHeight="1">
      <c r="A92" s="169" t="s">
        <v>1216</v>
      </c>
      <c r="B92" s="168" t="s">
        <v>1217</v>
      </c>
      <c r="C92" s="169" t="s">
        <v>1218</v>
      </c>
      <c r="D92" s="172">
        <v>0</v>
      </c>
      <c r="E92" s="172">
        <v>0</v>
      </c>
      <c r="F92" s="171"/>
    </row>
    <row r="93" spans="1:6" ht="39" customHeight="1">
      <c r="A93" s="169" t="s">
        <v>1219</v>
      </c>
      <c r="B93" s="168" t="s">
        <v>1220</v>
      </c>
      <c r="C93" s="169" t="s">
        <v>1221</v>
      </c>
      <c r="D93" s="172">
        <v>11000000</v>
      </c>
      <c r="E93" s="172">
        <v>11000000</v>
      </c>
      <c r="F93" s="171">
        <v>1</v>
      </c>
    </row>
    <row r="94" spans="1:6" ht="48" customHeight="1">
      <c r="A94" s="169" t="s">
        <v>1222</v>
      </c>
      <c r="B94" s="168" t="s">
        <v>1223</v>
      </c>
      <c r="C94" s="169" t="s">
        <v>1224</v>
      </c>
      <c r="D94" s="172">
        <v>0</v>
      </c>
      <c r="E94" s="172">
        <v>0</v>
      </c>
      <c r="F94" s="171"/>
    </row>
    <row r="95" spans="1:6" ht="39" customHeight="1">
      <c r="A95" s="169" t="s">
        <v>1225</v>
      </c>
      <c r="B95" s="168" t="s">
        <v>1226</v>
      </c>
      <c r="C95" s="169" t="s">
        <v>1227</v>
      </c>
      <c r="D95" s="172">
        <v>0</v>
      </c>
      <c r="E95" s="172">
        <v>0</v>
      </c>
      <c r="F95" s="171"/>
    </row>
    <row r="96" spans="1:6" ht="39" customHeight="1">
      <c r="A96" s="169" t="s">
        <v>1228</v>
      </c>
      <c r="B96" s="168" t="s">
        <v>1229</v>
      </c>
      <c r="C96" s="169" t="s">
        <v>1230</v>
      </c>
      <c r="D96" s="172">
        <v>0</v>
      </c>
      <c r="E96" s="172">
        <v>9153005</v>
      </c>
      <c r="F96" s="171"/>
    </row>
    <row r="97" spans="1:6" ht="39" customHeight="1">
      <c r="A97" s="169" t="s">
        <v>1231</v>
      </c>
      <c r="B97" s="168" t="s">
        <v>1232</v>
      </c>
      <c r="C97" s="169" t="s">
        <v>1233</v>
      </c>
      <c r="D97" s="172">
        <v>0</v>
      </c>
      <c r="E97" s="172">
        <v>0</v>
      </c>
      <c r="F97" s="171"/>
    </row>
    <row r="98" spans="1:6" ht="48" customHeight="1">
      <c r="A98" s="169" t="s">
        <v>1234</v>
      </c>
      <c r="B98" s="168" t="s">
        <v>1235</v>
      </c>
      <c r="C98" s="169" t="s">
        <v>1236</v>
      </c>
      <c r="D98" s="172">
        <v>0</v>
      </c>
      <c r="E98" s="172">
        <v>0</v>
      </c>
      <c r="F98" s="171"/>
    </row>
    <row r="99" spans="1:6" ht="45" customHeight="1">
      <c r="A99" s="169" t="s">
        <v>1237</v>
      </c>
      <c r="B99" s="168" t="s">
        <v>1238</v>
      </c>
      <c r="C99" s="169" t="s">
        <v>1239</v>
      </c>
      <c r="D99" s="172">
        <v>0</v>
      </c>
      <c r="E99" s="172">
        <v>9153005</v>
      </c>
      <c r="F99" s="171"/>
    </row>
    <row r="100" spans="1:6" ht="39" customHeight="1">
      <c r="A100" s="169" t="s">
        <v>1240</v>
      </c>
      <c r="B100" s="168" t="s">
        <v>1241</v>
      </c>
      <c r="C100" s="169" t="s">
        <v>1242</v>
      </c>
      <c r="D100" s="172">
        <v>0</v>
      </c>
      <c r="E100" s="172">
        <v>0</v>
      </c>
      <c r="F100" s="171"/>
    </row>
    <row r="101" spans="1:6" ht="39" customHeight="1">
      <c r="A101" s="169" t="s">
        <v>1243</v>
      </c>
      <c r="B101" s="168" t="s">
        <v>1244</v>
      </c>
      <c r="C101" s="169" t="s">
        <v>1245</v>
      </c>
      <c r="D101" s="172">
        <v>0</v>
      </c>
      <c r="E101" s="172">
        <v>0</v>
      </c>
      <c r="F101" s="171"/>
    </row>
    <row r="102" spans="1:6" ht="39" customHeight="1">
      <c r="A102" s="169" t="s">
        <v>1246</v>
      </c>
      <c r="B102" s="168" t="s">
        <v>1247</v>
      </c>
      <c r="C102" s="169" t="s">
        <v>1248</v>
      </c>
      <c r="D102" s="172">
        <v>0</v>
      </c>
      <c r="E102" s="172">
        <v>0</v>
      </c>
      <c r="F102" s="171"/>
    </row>
    <row r="103" spans="1:6" ht="39" customHeight="1">
      <c r="A103" s="169" t="s">
        <v>1249</v>
      </c>
      <c r="B103" s="168" t="s">
        <v>1250</v>
      </c>
      <c r="C103" s="169" t="s">
        <v>1251</v>
      </c>
      <c r="D103" s="172">
        <v>0</v>
      </c>
      <c r="E103" s="172">
        <v>0</v>
      </c>
      <c r="F103" s="171"/>
    </row>
    <row r="104" spans="1:6" ht="39" customHeight="1">
      <c r="A104" s="169" t="s">
        <v>1252</v>
      </c>
      <c r="B104" s="168" t="s">
        <v>1253</v>
      </c>
      <c r="C104" s="169" t="s">
        <v>1254</v>
      </c>
      <c r="D104" s="172">
        <v>0</v>
      </c>
      <c r="E104" s="172">
        <v>0</v>
      </c>
      <c r="F104" s="171"/>
    </row>
    <row r="105" spans="1:6" ht="39" customHeight="1">
      <c r="A105" s="174" t="s">
        <v>1255</v>
      </c>
      <c r="B105" s="173" t="s">
        <v>1256</v>
      </c>
      <c r="C105" s="174" t="s">
        <v>1257</v>
      </c>
      <c r="D105" s="176">
        <v>5561584170</v>
      </c>
      <c r="E105" s="176">
        <v>8903937032</v>
      </c>
      <c r="F105" s="175">
        <v>2.41044600695749</v>
      </c>
    </row>
    <row r="106" spans="1:6" ht="39" customHeight="1">
      <c r="A106" s="169" t="s">
        <v>1258</v>
      </c>
      <c r="B106" s="168" t="s">
        <v>1259</v>
      </c>
      <c r="C106" s="169" t="s">
        <v>1260</v>
      </c>
      <c r="D106" s="172">
        <v>702431588631</v>
      </c>
      <c r="E106" s="172">
        <v>673343417494</v>
      </c>
      <c r="F106" s="171">
        <v>1.8120235270259899</v>
      </c>
    </row>
    <row r="107" spans="1:6" ht="39" customHeight="1">
      <c r="A107" s="169" t="s">
        <v>1261</v>
      </c>
      <c r="B107" s="168" t="s">
        <v>1262</v>
      </c>
      <c r="C107" s="169" t="s">
        <v>1263</v>
      </c>
      <c r="D107" s="177">
        <v>19641874.530000001</v>
      </c>
      <c r="E107" s="177">
        <v>19298058.530000001</v>
      </c>
      <c r="F107" s="171">
        <v>1.4263872363144201</v>
      </c>
    </row>
    <row r="108" spans="1:6" ht="39" customHeight="1">
      <c r="A108" s="169" t="s">
        <v>1264</v>
      </c>
      <c r="B108" s="168" t="s">
        <v>1265</v>
      </c>
      <c r="C108" s="169" t="s">
        <v>1266</v>
      </c>
      <c r="D108" s="177">
        <v>35761.94</v>
      </c>
      <c r="E108" s="177">
        <v>34891.760000000002</v>
      </c>
      <c r="F108" s="171">
        <v>1.2703590096994599</v>
      </c>
    </row>
    <row r="109" spans="1:6" s="5" customFormat="1" ht="16.899999999999999" customHeight="1"/>
    <row r="110" spans="1:6" s="5" customFormat="1" ht="16.899999999999999" customHeight="1">
      <c r="A110" s="17" t="s">
        <v>10</v>
      </c>
      <c r="B110" s="6"/>
      <c r="C110" s="6"/>
      <c r="E110" s="17" t="s">
        <v>11</v>
      </c>
      <c r="F110" s="6"/>
    </row>
    <row r="111" spans="1:6" s="7" customFormat="1" ht="16.899999999999999" customHeight="1">
      <c r="A111" s="18" t="s">
        <v>12</v>
      </c>
      <c r="B111" s="8"/>
      <c r="C111" s="8"/>
      <c r="E111" s="18"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72"/>
      <c r="B118" s="72"/>
      <c r="C118" s="6"/>
      <c r="D118" s="6"/>
      <c r="E118" s="72"/>
      <c r="F118" s="72"/>
    </row>
    <row r="119" spans="1:6" s="5" customFormat="1" ht="16.899999999999999" customHeight="1">
      <c r="A119" s="16" t="s">
        <v>14</v>
      </c>
      <c r="B119" s="71"/>
      <c r="C119" s="6"/>
      <c r="E119" s="16" t="s">
        <v>1269</v>
      </c>
      <c r="F119" s="71"/>
    </row>
    <row r="120" spans="1:6" s="5" customFormat="1" ht="16.899999999999999" customHeight="1">
      <c r="A120" s="70" t="s">
        <v>1276</v>
      </c>
      <c r="B120" s="6"/>
      <c r="C120" s="6"/>
      <c r="E120" s="70" t="s">
        <v>1277</v>
      </c>
      <c r="F120" s="6"/>
    </row>
    <row r="121" spans="1:6" s="5" customFormat="1" ht="16.899999999999999" customHeight="1">
      <c r="A121" s="6" t="s">
        <v>1278</v>
      </c>
      <c r="B121" s="6"/>
      <c r="C121" s="6"/>
      <c r="E121" s="6" t="s">
        <v>1279</v>
      </c>
      <c r="F121" s="6"/>
    </row>
    <row r="122" spans="1:6" ht="16.899999999999999" customHeight="1"/>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102" zoomScaleNormal="100" zoomScaleSheetLayoutView="100" workbookViewId="0">
      <selection activeCell="E81" sqref="E81"/>
    </sheetView>
  </sheetViews>
  <sheetFormatPr defaultColWidth="8.7109375" defaultRowHeight="12.75"/>
  <cols>
    <col min="1" max="1" width="8.7109375" style="12"/>
    <col min="2" max="2" width="46.28515625" style="12" customWidth="1"/>
    <col min="3" max="3" width="10.7109375" style="12" bestFit="1" customWidth="1"/>
    <col min="4" max="6" width="36.85546875" style="12" customWidth="1"/>
    <col min="7" max="16384" width="8.7109375" style="21"/>
  </cols>
  <sheetData>
    <row r="1" spans="1:6" ht="54.75" customHeight="1">
      <c r="A1" s="188" t="s">
        <v>637</v>
      </c>
      <c r="B1" s="188"/>
      <c r="C1" s="188"/>
      <c r="D1" s="188"/>
      <c r="E1" s="188"/>
      <c r="F1" s="188"/>
    </row>
    <row r="2" spans="1:6" ht="54.75" customHeight="1">
      <c r="A2" s="189" t="s">
        <v>638</v>
      </c>
      <c r="B2" s="189"/>
      <c r="C2" s="189"/>
      <c r="D2" s="189"/>
      <c r="E2" s="189"/>
      <c r="F2" s="189"/>
    </row>
    <row r="3" spans="1:6" ht="22.5" customHeight="1">
      <c r="A3" s="190" t="s">
        <v>588</v>
      </c>
      <c r="B3" s="190"/>
      <c r="C3" s="190"/>
      <c r="D3" s="190"/>
      <c r="E3" s="190"/>
      <c r="F3" s="190"/>
    </row>
    <row r="4" spans="1:6" ht="21" customHeight="1">
      <c r="A4" s="190"/>
      <c r="B4" s="190"/>
      <c r="C4" s="190"/>
      <c r="D4" s="190"/>
      <c r="E4" s="190"/>
      <c r="F4" s="190"/>
    </row>
    <row r="5" spans="1:6" ht="16.149999999999999" customHeight="1">
      <c r="A5" s="191" t="str">
        <f>TONGQUAN!C2</f>
        <v>Tháng 12 năm 2024
/ Dec 2024</v>
      </c>
      <c r="B5" s="191"/>
      <c r="C5" s="191"/>
      <c r="D5" s="191"/>
      <c r="E5" s="191"/>
      <c r="F5" s="191"/>
    </row>
    <row r="7" spans="1:6" ht="16.899999999999999" customHeight="1">
      <c r="A7" s="100" t="s">
        <v>2</v>
      </c>
      <c r="C7" s="192" t="str">
        <f>TONGQUAN!D5</f>
        <v>Công ty TNHH quản lý quỹ đầu tư chứng khoán Vietcombank</v>
      </c>
      <c r="D7" s="192"/>
      <c r="E7" s="192"/>
      <c r="F7" s="192"/>
    </row>
    <row r="8" spans="1:6" ht="16.899999999999999" customHeight="1">
      <c r="A8" s="12" t="s">
        <v>15</v>
      </c>
      <c r="C8" s="187" t="str">
        <f>TONGQUAN!D6</f>
        <v>Vietcombank Fund Management Company Limited</v>
      </c>
      <c r="D8" s="187"/>
      <c r="E8" s="187"/>
      <c r="F8" s="187"/>
    </row>
    <row r="9" spans="1:6" ht="16.899999999999999" customHeight="1">
      <c r="A9" s="100" t="s">
        <v>3</v>
      </c>
      <c r="C9" s="192" t="str">
        <f>TONGQUAN!D7</f>
        <v>Ngân hàng TNHH Một thành viên Standard Chartered (Việt Nam)</v>
      </c>
      <c r="D9" s="192"/>
      <c r="E9" s="192"/>
      <c r="F9" s="192"/>
    </row>
    <row r="10" spans="1:6" ht="16.899999999999999" customHeight="1">
      <c r="A10" s="12" t="s">
        <v>4</v>
      </c>
      <c r="C10" s="187" t="str">
        <f>TONGQUAN!D8</f>
        <v>Standard Chartered Bank (Vietnam) Limited</v>
      </c>
      <c r="D10" s="187"/>
      <c r="E10" s="187"/>
      <c r="F10" s="187"/>
    </row>
    <row r="11" spans="1:6" ht="16.899999999999999" customHeight="1">
      <c r="A11" s="100" t="s">
        <v>5</v>
      </c>
      <c r="C11" s="192" t="str">
        <f>TONGQUAN!D9</f>
        <v>Quỹ Đầu tư Cổ Phiếu Hàng Đầu VCBF</v>
      </c>
      <c r="D11" s="192"/>
      <c r="E11" s="192"/>
      <c r="F11" s="192"/>
    </row>
    <row r="12" spans="1:6" ht="16.899999999999999" customHeight="1">
      <c r="A12" s="12" t="s">
        <v>6</v>
      </c>
      <c r="C12" s="187" t="str">
        <f>TONGQUAN!D10</f>
        <v>VCBF Blue Chip Fund (VCBBCF)</v>
      </c>
      <c r="D12" s="187"/>
      <c r="E12" s="187"/>
      <c r="F12" s="187"/>
    </row>
    <row r="13" spans="1:6" ht="16.899999999999999" customHeight="1">
      <c r="A13" s="100" t="s">
        <v>7</v>
      </c>
      <c r="C13" s="192" t="str">
        <f>TONGQUAN!D11</f>
        <v>Ngày 06 tháng 01 năm 2025</v>
      </c>
      <c r="D13" s="192"/>
      <c r="E13" s="192"/>
      <c r="F13" s="192"/>
    </row>
    <row r="14" spans="1:6" ht="16.899999999999999" customHeight="1">
      <c r="A14" s="12" t="s">
        <v>8</v>
      </c>
      <c r="C14" s="187" t="str">
        <f>TONGQUAN!D12</f>
        <v>06 Jan 2025</v>
      </c>
      <c r="D14" s="187"/>
      <c r="E14" s="187"/>
      <c r="F14" s="187"/>
    </row>
    <row r="15" spans="1:6" ht="16.899999999999999" customHeight="1"/>
    <row r="16" spans="1:6" ht="16.899999999999999" customHeight="1">
      <c r="A16" s="94" t="s">
        <v>635</v>
      </c>
      <c r="B16" s="95" t="s">
        <v>636</v>
      </c>
    </row>
    <row r="17" spans="1:6" ht="16.899999999999999" customHeight="1">
      <c r="A17" s="19" t="s">
        <v>22</v>
      </c>
      <c r="B17" s="20" t="s">
        <v>25</v>
      </c>
    </row>
    <row r="18" spans="1:6" ht="38.25">
      <c r="A18" s="144" t="s">
        <v>17</v>
      </c>
      <c r="B18" s="144" t="s">
        <v>18</v>
      </c>
      <c r="C18" s="144" t="s">
        <v>19</v>
      </c>
      <c r="D18" s="145" t="s">
        <v>1282</v>
      </c>
      <c r="E18" s="145" t="s">
        <v>1283</v>
      </c>
      <c r="F18" s="145" t="s">
        <v>641</v>
      </c>
    </row>
    <row r="19" spans="1:6" s="23" customFormat="1" ht="25.5">
      <c r="A19" s="146" t="s">
        <v>16</v>
      </c>
      <c r="B19" s="147" t="s">
        <v>33</v>
      </c>
      <c r="C19" s="148" t="s">
        <v>50</v>
      </c>
      <c r="D19" s="149">
        <v>1209052235</v>
      </c>
      <c r="E19" s="149">
        <v>575998491</v>
      </c>
      <c r="F19" s="149">
        <v>10408192882</v>
      </c>
    </row>
    <row r="20" spans="1:6" ht="25.5">
      <c r="A20" s="75">
        <v>1</v>
      </c>
      <c r="B20" s="76" t="s">
        <v>592</v>
      </c>
      <c r="C20" s="77" t="s">
        <v>57</v>
      </c>
      <c r="D20" s="150">
        <v>0</v>
      </c>
      <c r="E20" s="150">
        <v>0</v>
      </c>
      <c r="F20" s="150">
        <v>0</v>
      </c>
    </row>
    <row r="21" spans="1:6">
      <c r="A21" s="98" t="s">
        <v>593</v>
      </c>
      <c r="B21" s="98" t="s">
        <v>593</v>
      </c>
      <c r="C21" s="98" t="s">
        <v>593</v>
      </c>
      <c r="D21" s="151" t="s">
        <v>593</v>
      </c>
      <c r="E21" s="151" t="s">
        <v>594</v>
      </c>
      <c r="F21" s="151" t="s">
        <v>594</v>
      </c>
    </row>
    <row r="22" spans="1:6" ht="25.5">
      <c r="A22" s="75">
        <v>2</v>
      </c>
      <c r="B22" s="76" t="s">
        <v>312</v>
      </c>
      <c r="C22" s="77" t="s">
        <v>51</v>
      </c>
      <c r="D22" s="150">
        <v>1205297000</v>
      </c>
      <c r="E22" s="150">
        <v>573792904</v>
      </c>
      <c r="F22" s="150">
        <v>10120080418</v>
      </c>
    </row>
    <row r="23" spans="1:6">
      <c r="A23" s="98" t="s">
        <v>593</v>
      </c>
      <c r="B23" s="98" t="s">
        <v>593</v>
      </c>
      <c r="C23" s="98" t="s">
        <v>593</v>
      </c>
      <c r="D23" s="151" t="s">
        <v>593</v>
      </c>
      <c r="E23" s="151" t="s">
        <v>594</v>
      </c>
      <c r="F23" s="151" t="s">
        <v>594</v>
      </c>
    </row>
    <row r="24" spans="1:6" ht="25.5">
      <c r="A24" s="78"/>
      <c r="B24" s="79" t="s">
        <v>313</v>
      </c>
      <c r="C24" s="80" t="s">
        <v>52</v>
      </c>
      <c r="D24" s="150">
        <v>1205297000</v>
      </c>
      <c r="E24" s="150">
        <v>573792904</v>
      </c>
      <c r="F24" s="150">
        <v>10120080418</v>
      </c>
    </row>
    <row r="25" spans="1:6" ht="25.5">
      <c r="A25" s="78"/>
      <c r="B25" s="79" t="s">
        <v>314</v>
      </c>
      <c r="C25" s="80" t="s">
        <v>53</v>
      </c>
      <c r="D25" s="150">
        <v>0</v>
      </c>
      <c r="E25" s="150">
        <v>0</v>
      </c>
      <c r="F25" s="150">
        <v>0</v>
      </c>
    </row>
    <row r="26" spans="1:6" ht="25.5">
      <c r="A26" s="75">
        <v>3</v>
      </c>
      <c r="B26" s="76" t="s">
        <v>315</v>
      </c>
      <c r="C26" s="77" t="s">
        <v>54</v>
      </c>
      <c r="D26" s="150">
        <v>3755235</v>
      </c>
      <c r="E26" s="150">
        <v>2205587</v>
      </c>
      <c r="F26" s="150">
        <v>288112464</v>
      </c>
    </row>
    <row r="27" spans="1:6">
      <c r="A27" s="98" t="s">
        <v>593</v>
      </c>
      <c r="B27" s="98" t="s">
        <v>593</v>
      </c>
      <c r="C27" s="98" t="s">
        <v>593</v>
      </c>
      <c r="D27" s="151" t="s">
        <v>593</v>
      </c>
      <c r="E27" s="151" t="s">
        <v>593</v>
      </c>
      <c r="F27" s="151" t="s">
        <v>593</v>
      </c>
    </row>
    <row r="28" spans="1:6" ht="25.5">
      <c r="A28" s="78"/>
      <c r="B28" s="79" t="s">
        <v>276</v>
      </c>
      <c r="C28" s="80" t="s">
        <v>55</v>
      </c>
      <c r="D28" s="150">
        <v>3755235</v>
      </c>
      <c r="E28" s="150">
        <v>2205587</v>
      </c>
      <c r="F28" s="150">
        <v>288112464</v>
      </c>
    </row>
    <row r="29" spans="1:6" ht="25.5">
      <c r="A29" s="78"/>
      <c r="B29" s="79" t="s">
        <v>708</v>
      </c>
      <c r="C29" s="80" t="s">
        <v>56</v>
      </c>
      <c r="D29" s="150">
        <v>0</v>
      </c>
      <c r="E29" s="150">
        <v>0</v>
      </c>
      <c r="F29" s="150">
        <v>0</v>
      </c>
    </row>
    <row r="30" spans="1:6" ht="25.5">
      <c r="A30" s="78"/>
      <c r="B30" s="79" t="s">
        <v>341</v>
      </c>
      <c r="C30" s="80" t="s">
        <v>273</v>
      </c>
      <c r="D30" s="150">
        <v>0</v>
      </c>
      <c r="E30" s="150">
        <v>0</v>
      </c>
      <c r="F30" s="150">
        <v>0</v>
      </c>
    </row>
    <row r="31" spans="1:6" s="23" customFormat="1" ht="25.5">
      <c r="A31" s="75">
        <v>4</v>
      </c>
      <c r="B31" s="76" t="s">
        <v>316</v>
      </c>
      <c r="C31" s="77" t="s">
        <v>57</v>
      </c>
      <c r="D31" s="150">
        <v>0</v>
      </c>
      <c r="E31" s="150">
        <v>0</v>
      </c>
      <c r="F31" s="150">
        <v>0</v>
      </c>
    </row>
    <row r="32" spans="1:6">
      <c r="A32" s="98" t="s">
        <v>593</v>
      </c>
      <c r="B32" s="98" t="s">
        <v>593</v>
      </c>
      <c r="C32" s="98" t="s">
        <v>593</v>
      </c>
      <c r="D32" s="151" t="s">
        <v>593</v>
      </c>
      <c r="E32" s="151" t="s">
        <v>593</v>
      </c>
      <c r="F32" s="151" t="s">
        <v>593</v>
      </c>
    </row>
    <row r="33" spans="1:6" ht="25.5">
      <c r="A33" s="81"/>
      <c r="B33" s="82" t="s">
        <v>317</v>
      </c>
      <c r="C33" s="83" t="s">
        <v>58</v>
      </c>
      <c r="D33" s="150">
        <v>0</v>
      </c>
      <c r="E33" s="150">
        <v>0</v>
      </c>
      <c r="F33" s="150">
        <v>0</v>
      </c>
    </row>
    <row r="34" spans="1:6" ht="25.5">
      <c r="A34" s="81"/>
      <c r="B34" s="82" t="s">
        <v>318</v>
      </c>
      <c r="C34" s="83" t="s">
        <v>59</v>
      </c>
      <c r="D34" s="150">
        <v>0</v>
      </c>
      <c r="E34" s="150">
        <v>0</v>
      </c>
      <c r="F34" s="150">
        <v>0</v>
      </c>
    </row>
    <row r="35" spans="1:6" ht="76.5">
      <c r="A35" s="81"/>
      <c r="B35" s="82" t="s">
        <v>34</v>
      </c>
      <c r="C35" s="83" t="s">
        <v>60</v>
      </c>
      <c r="D35" s="150">
        <v>0</v>
      </c>
      <c r="E35" s="150">
        <v>0</v>
      </c>
      <c r="F35" s="150">
        <v>0</v>
      </c>
    </row>
    <row r="36" spans="1:6" ht="25.5">
      <c r="A36" s="146" t="s">
        <v>22</v>
      </c>
      <c r="B36" s="147" t="s">
        <v>319</v>
      </c>
      <c r="C36" s="148" t="s">
        <v>61</v>
      </c>
      <c r="D36" s="153">
        <v>1250038625</v>
      </c>
      <c r="E36" s="153">
        <v>1204425849</v>
      </c>
      <c r="F36" s="153">
        <v>12569440052</v>
      </c>
    </row>
    <row r="37" spans="1:6" ht="38.25">
      <c r="A37" s="75">
        <v>1</v>
      </c>
      <c r="B37" s="76" t="s">
        <v>595</v>
      </c>
      <c r="C37" s="77" t="s">
        <v>62</v>
      </c>
      <c r="D37" s="150">
        <v>1091763370</v>
      </c>
      <c r="E37" s="150">
        <v>1017197129</v>
      </c>
      <c r="F37" s="150">
        <v>10742601949</v>
      </c>
    </row>
    <row r="38" spans="1:6">
      <c r="A38" s="98" t="s">
        <v>593</v>
      </c>
      <c r="B38" s="98" t="s">
        <v>593</v>
      </c>
      <c r="C38" s="98" t="s">
        <v>593</v>
      </c>
      <c r="D38" s="151" t="s">
        <v>593</v>
      </c>
      <c r="E38" s="151" t="s">
        <v>593</v>
      </c>
      <c r="F38" s="151" t="s">
        <v>593</v>
      </c>
    </row>
    <row r="39" spans="1:6" ht="51">
      <c r="A39" s="75">
        <v>2</v>
      </c>
      <c r="B39" s="76" t="s">
        <v>713</v>
      </c>
      <c r="C39" s="77" t="s">
        <v>63</v>
      </c>
      <c r="D39" s="150">
        <v>52359007</v>
      </c>
      <c r="E39" s="150">
        <v>48182534</v>
      </c>
      <c r="F39" s="150">
        <v>500636749</v>
      </c>
    </row>
    <row r="40" spans="1:6">
      <c r="A40" s="98" t="s">
        <v>593</v>
      </c>
      <c r="B40" s="98" t="s">
        <v>593</v>
      </c>
      <c r="C40" s="98" t="s">
        <v>593</v>
      </c>
      <c r="D40" s="151" t="s">
        <v>593</v>
      </c>
      <c r="E40" s="151" t="s">
        <v>593</v>
      </c>
      <c r="F40" s="151" t="s">
        <v>593</v>
      </c>
    </row>
    <row r="41" spans="1:6" ht="25.5">
      <c r="A41" s="84"/>
      <c r="B41" s="79" t="s">
        <v>596</v>
      </c>
      <c r="C41" s="80" t="s">
        <v>64</v>
      </c>
      <c r="D41" s="150">
        <v>17508603</v>
      </c>
      <c r="E41" s="150">
        <v>16061006</v>
      </c>
      <c r="F41" s="150">
        <v>170963455</v>
      </c>
    </row>
    <row r="42" spans="1:6" ht="25.5">
      <c r="A42" s="84"/>
      <c r="B42" s="79" t="s">
        <v>597</v>
      </c>
      <c r="C42" s="80" t="s">
        <v>65</v>
      </c>
      <c r="D42" s="150">
        <v>4840000</v>
      </c>
      <c r="E42" s="150">
        <v>4400000</v>
      </c>
      <c r="F42" s="150">
        <v>34540000</v>
      </c>
    </row>
    <row r="43" spans="1:6" ht="51">
      <c r="A43" s="84"/>
      <c r="B43" s="79" t="s">
        <v>714</v>
      </c>
      <c r="C43" s="80" t="s">
        <v>66</v>
      </c>
      <c r="D43" s="150">
        <v>4331121</v>
      </c>
      <c r="E43" s="150">
        <v>4165383</v>
      </c>
      <c r="F43" s="150">
        <v>41460899</v>
      </c>
    </row>
    <row r="44" spans="1:6" ht="25.5">
      <c r="A44" s="84"/>
      <c r="B44" s="79" t="s">
        <v>598</v>
      </c>
      <c r="C44" s="80" t="s">
        <v>67</v>
      </c>
      <c r="D44" s="150">
        <v>25679283</v>
      </c>
      <c r="E44" s="150">
        <v>23556145</v>
      </c>
      <c r="F44" s="150">
        <v>253672395</v>
      </c>
    </row>
    <row r="45" spans="1:6" ht="63.75">
      <c r="A45" s="75">
        <v>3</v>
      </c>
      <c r="B45" s="85" t="s">
        <v>599</v>
      </c>
      <c r="C45" s="77" t="s">
        <v>68</v>
      </c>
      <c r="D45" s="150">
        <v>48400000</v>
      </c>
      <c r="E45" s="150">
        <v>48400000</v>
      </c>
      <c r="F45" s="150">
        <v>580800000</v>
      </c>
    </row>
    <row r="46" spans="1:6">
      <c r="A46" s="98" t="s">
        <v>593</v>
      </c>
      <c r="B46" s="98" t="s">
        <v>593</v>
      </c>
      <c r="C46" s="98" t="s">
        <v>593</v>
      </c>
      <c r="D46" s="151" t="s">
        <v>593</v>
      </c>
      <c r="E46" s="151" t="s">
        <v>593</v>
      </c>
      <c r="F46" s="151" t="s">
        <v>593</v>
      </c>
    </row>
    <row r="47" spans="1:6" ht="25.5">
      <c r="A47" s="84"/>
      <c r="B47" s="86" t="s">
        <v>342</v>
      </c>
      <c r="C47" s="80" t="s">
        <v>69</v>
      </c>
      <c r="D47" s="150">
        <v>37400000</v>
      </c>
      <c r="E47" s="150">
        <v>37400000</v>
      </c>
      <c r="F47" s="150">
        <v>448800000</v>
      </c>
    </row>
    <row r="48" spans="1:6" ht="25.5">
      <c r="A48" s="84"/>
      <c r="B48" s="86" t="s">
        <v>36</v>
      </c>
      <c r="C48" s="80" t="s">
        <v>70</v>
      </c>
      <c r="D48" s="150">
        <v>11000000</v>
      </c>
      <c r="E48" s="150">
        <v>11000000</v>
      </c>
      <c r="F48" s="150">
        <v>132000000</v>
      </c>
    </row>
    <row r="49" spans="1:6" ht="25.5">
      <c r="A49" s="84">
        <v>4</v>
      </c>
      <c r="B49" s="86" t="s">
        <v>600</v>
      </c>
      <c r="C49" s="80" t="s">
        <v>82</v>
      </c>
      <c r="D49" s="150">
        <v>0</v>
      </c>
      <c r="E49" s="150">
        <v>0</v>
      </c>
      <c r="F49" s="150">
        <v>0</v>
      </c>
    </row>
    <row r="50" spans="1:6">
      <c r="A50" s="98" t="s">
        <v>593</v>
      </c>
      <c r="B50" s="98" t="s">
        <v>593</v>
      </c>
      <c r="C50" s="98" t="s">
        <v>593</v>
      </c>
      <c r="D50" s="151" t="s">
        <v>593</v>
      </c>
      <c r="E50" s="151" t="s">
        <v>593</v>
      </c>
      <c r="F50" s="151" t="s">
        <v>593</v>
      </c>
    </row>
    <row r="51" spans="1:6" ht="38.25">
      <c r="A51" s="84">
        <v>5</v>
      </c>
      <c r="B51" s="86" t="s">
        <v>601</v>
      </c>
      <c r="C51" s="80" t="s">
        <v>86</v>
      </c>
      <c r="D51" s="150">
        <v>0</v>
      </c>
      <c r="E51" s="150">
        <v>0</v>
      </c>
      <c r="F51" s="150">
        <v>0</v>
      </c>
    </row>
    <row r="52" spans="1:6">
      <c r="A52" s="98" t="s">
        <v>593</v>
      </c>
      <c r="B52" s="98" t="s">
        <v>593</v>
      </c>
      <c r="C52" s="98" t="s">
        <v>593</v>
      </c>
      <c r="D52" s="151" t="s">
        <v>593</v>
      </c>
      <c r="E52" s="151" t="s">
        <v>593</v>
      </c>
      <c r="F52" s="151" t="s">
        <v>593</v>
      </c>
    </row>
    <row r="53" spans="1:6" ht="25.5">
      <c r="A53" s="75">
        <v>6</v>
      </c>
      <c r="B53" s="76" t="s">
        <v>37</v>
      </c>
      <c r="C53" s="77" t="s">
        <v>71</v>
      </c>
      <c r="D53" s="150">
        <v>12074754</v>
      </c>
      <c r="E53" s="150">
        <v>11685246</v>
      </c>
      <c r="F53" s="150">
        <v>142560000</v>
      </c>
    </row>
    <row r="54" spans="1:6">
      <c r="A54" s="98" t="s">
        <v>593</v>
      </c>
      <c r="B54" s="98" t="s">
        <v>593</v>
      </c>
      <c r="C54" s="98" t="s">
        <v>593</v>
      </c>
      <c r="D54" s="151" t="s">
        <v>593</v>
      </c>
      <c r="E54" s="151" t="s">
        <v>593</v>
      </c>
      <c r="F54" s="151" t="s">
        <v>593</v>
      </c>
    </row>
    <row r="55" spans="1:6" ht="63.75">
      <c r="A55" s="75">
        <v>7</v>
      </c>
      <c r="B55" s="76" t="s">
        <v>343</v>
      </c>
      <c r="C55" s="77" t="s">
        <v>72</v>
      </c>
      <c r="D55" s="150">
        <v>10000000</v>
      </c>
      <c r="E55" s="150">
        <v>10000000</v>
      </c>
      <c r="F55" s="150">
        <v>120000000</v>
      </c>
    </row>
    <row r="56" spans="1:6">
      <c r="A56" s="98" t="s">
        <v>593</v>
      </c>
      <c r="B56" s="98" t="s">
        <v>593</v>
      </c>
      <c r="C56" s="98" t="s">
        <v>593</v>
      </c>
      <c r="D56" s="151" t="s">
        <v>593</v>
      </c>
      <c r="E56" s="151" t="s">
        <v>593</v>
      </c>
      <c r="F56" s="151" t="s">
        <v>593</v>
      </c>
    </row>
    <row r="57" spans="1:6" ht="25.5">
      <c r="A57" s="84"/>
      <c r="B57" s="15" t="s">
        <v>344</v>
      </c>
      <c r="C57" s="80" t="s">
        <v>73</v>
      </c>
      <c r="D57" s="150">
        <v>10000000</v>
      </c>
      <c r="E57" s="150">
        <v>10000000</v>
      </c>
      <c r="F57" s="150">
        <v>120000000</v>
      </c>
    </row>
    <row r="58" spans="1:6" ht="25.5">
      <c r="A58" s="84"/>
      <c r="B58" s="15" t="s">
        <v>320</v>
      </c>
      <c r="C58" s="80" t="s">
        <v>74</v>
      </c>
      <c r="D58" s="150">
        <v>0</v>
      </c>
      <c r="E58" s="150">
        <v>0</v>
      </c>
      <c r="F58" s="150">
        <v>0</v>
      </c>
    </row>
    <row r="59" spans="1:6" ht="25.5">
      <c r="A59" s="84"/>
      <c r="B59" s="15" t="s">
        <v>39</v>
      </c>
      <c r="C59" s="80" t="s">
        <v>75</v>
      </c>
      <c r="D59" s="150">
        <v>0</v>
      </c>
      <c r="E59" s="150">
        <v>0</v>
      </c>
      <c r="F59" s="150">
        <v>0</v>
      </c>
    </row>
    <row r="60" spans="1:6" ht="140.25">
      <c r="A60" s="75">
        <v>8</v>
      </c>
      <c r="B60" s="85" t="s">
        <v>345</v>
      </c>
      <c r="C60" s="77" t="s">
        <v>76</v>
      </c>
      <c r="D60" s="150">
        <v>0</v>
      </c>
      <c r="E60" s="150">
        <v>0</v>
      </c>
      <c r="F60" s="150">
        <v>135621888</v>
      </c>
    </row>
    <row r="61" spans="1:6">
      <c r="A61" s="98" t="s">
        <v>593</v>
      </c>
      <c r="B61" s="98" t="s">
        <v>593</v>
      </c>
      <c r="C61" s="98" t="s">
        <v>593</v>
      </c>
      <c r="D61" s="151" t="s">
        <v>593</v>
      </c>
      <c r="E61" s="151" t="s">
        <v>593</v>
      </c>
      <c r="F61" s="151" t="s">
        <v>593</v>
      </c>
    </row>
    <row r="62" spans="1:6" ht="25.5">
      <c r="A62" s="84"/>
      <c r="B62" s="86" t="s">
        <v>321</v>
      </c>
      <c r="C62" s="80" t="s">
        <v>77</v>
      </c>
      <c r="D62" s="150">
        <v>0</v>
      </c>
      <c r="E62" s="150">
        <v>0</v>
      </c>
      <c r="F62" s="150">
        <v>135621888</v>
      </c>
    </row>
    <row r="63" spans="1:6" ht="25.5">
      <c r="A63" s="84"/>
      <c r="B63" s="86" t="s">
        <v>202</v>
      </c>
      <c r="C63" s="80" t="s">
        <v>78</v>
      </c>
      <c r="D63" s="150">
        <v>0</v>
      </c>
      <c r="E63" s="150">
        <v>0</v>
      </c>
      <c r="F63" s="150">
        <v>0</v>
      </c>
    </row>
    <row r="64" spans="1:6" s="23" customFormat="1" ht="38.25">
      <c r="A64" s="84"/>
      <c r="B64" s="86" t="s">
        <v>346</v>
      </c>
      <c r="C64" s="80" t="s">
        <v>79</v>
      </c>
      <c r="D64" s="150">
        <v>0</v>
      </c>
      <c r="E64" s="150">
        <v>0</v>
      </c>
      <c r="F64" s="150">
        <v>0</v>
      </c>
    </row>
    <row r="65" spans="1:6" s="23" customFormat="1" ht="25.5">
      <c r="A65" s="84"/>
      <c r="B65" s="15" t="s">
        <v>322</v>
      </c>
      <c r="C65" s="80" t="s">
        <v>80</v>
      </c>
      <c r="D65" s="150">
        <v>0</v>
      </c>
      <c r="E65" s="150">
        <v>0</v>
      </c>
      <c r="F65" s="150">
        <v>0</v>
      </c>
    </row>
    <row r="66" spans="1:6" ht="25.5">
      <c r="A66" s="84"/>
      <c r="B66" s="15" t="s">
        <v>602</v>
      </c>
      <c r="C66" s="80" t="s">
        <v>81</v>
      </c>
      <c r="D66" s="150">
        <v>0</v>
      </c>
      <c r="E66" s="150">
        <v>0</v>
      </c>
      <c r="F66" s="150">
        <v>0</v>
      </c>
    </row>
    <row r="67" spans="1:6" ht="51">
      <c r="A67" s="75">
        <v>9</v>
      </c>
      <c r="B67" s="76" t="s">
        <v>347</v>
      </c>
      <c r="C67" s="77" t="s">
        <v>82</v>
      </c>
      <c r="D67" s="150">
        <v>36788216</v>
      </c>
      <c r="E67" s="150">
        <v>67885441</v>
      </c>
      <c r="F67" s="150">
        <v>334069364</v>
      </c>
    </row>
    <row r="68" spans="1:6" s="23" customFormat="1">
      <c r="A68" s="98" t="s">
        <v>593</v>
      </c>
      <c r="B68" s="98" t="s">
        <v>593</v>
      </c>
      <c r="C68" s="98" t="s">
        <v>593</v>
      </c>
      <c r="D68" s="151" t="s">
        <v>593</v>
      </c>
      <c r="E68" s="151" t="s">
        <v>593</v>
      </c>
      <c r="F68" s="151" t="s">
        <v>593</v>
      </c>
    </row>
    <row r="69" spans="1:6" s="23" customFormat="1" ht="25.5">
      <c r="A69" s="84"/>
      <c r="B69" s="79" t="s">
        <v>41</v>
      </c>
      <c r="C69" s="80" t="s">
        <v>83</v>
      </c>
      <c r="D69" s="150">
        <v>36749516</v>
      </c>
      <c r="E69" s="150">
        <v>67877941</v>
      </c>
      <c r="F69" s="150">
        <v>333973964</v>
      </c>
    </row>
    <row r="70" spans="1:6" s="23" customFormat="1" ht="25.5">
      <c r="A70" s="84"/>
      <c r="B70" s="79" t="s">
        <v>42</v>
      </c>
      <c r="C70" s="80" t="s">
        <v>84</v>
      </c>
      <c r="D70" s="150">
        <v>38700</v>
      </c>
      <c r="E70" s="150">
        <v>7500</v>
      </c>
      <c r="F70" s="150">
        <v>95400</v>
      </c>
    </row>
    <row r="71" spans="1:6" ht="25.5">
      <c r="A71" s="84"/>
      <c r="B71" s="79" t="s">
        <v>43</v>
      </c>
      <c r="C71" s="80" t="s">
        <v>85</v>
      </c>
      <c r="D71" s="150">
        <v>0</v>
      </c>
      <c r="E71" s="150">
        <v>0</v>
      </c>
      <c r="F71" s="150">
        <v>0</v>
      </c>
    </row>
    <row r="72" spans="1:6" ht="25.5">
      <c r="A72" s="75">
        <v>10</v>
      </c>
      <c r="B72" s="76" t="s">
        <v>603</v>
      </c>
      <c r="C72" s="77" t="s">
        <v>86</v>
      </c>
      <c r="D72" s="150">
        <v>-1346722</v>
      </c>
      <c r="E72" s="150">
        <v>1075499</v>
      </c>
      <c r="F72" s="150">
        <v>13150102</v>
      </c>
    </row>
    <row r="73" spans="1:6">
      <c r="A73" s="98" t="s">
        <v>593</v>
      </c>
      <c r="B73" s="98" t="s">
        <v>593</v>
      </c>
      <c r="C73" s="98" t="s">
        <v>593</v>
      </c>
      <c r="D73" s="151" t="s">
        <v>593</v>
      </c>
      <c r="E73" s="151" t="s">
        <v>593</v>
      </c>
      <c r="F73" s="151" t="s">
        <v>593</v>
      </c>
    </row>
    <row r="74" spans="1:6" ht="25.5">
      <c r="A74" s="75"/>
      <c r="B74" s="79" t="s">
        <v>44</v>
      </c>
      <c r="C74" s="80" t="s">
        <v>87</v>
      </c>
      <c r="D74" s="150">
        <v>0</v>
      </c>
      <c r="E74" s="150">
        <v>0</v>
      </c>
      <c r="F74" s="150">
        <v>0</v>
      </c>
    </row>
    <row r="75" spans="1:6" ht="25.5">
      <c r="A75" s="75"/>
      <c r="B75" s="79" t="s">
        <v>348</v>
      </c>
      <c r="C75" s="80" t="s">
        <v>88</v>
      </c>
      <c r="D75" s="150">
        <v>0</v>
      </c>
      <c r="E75" s="150">
        <v>0</v>
      </c>
      <c r="F75" s="150">
        <v>0</v>
      </c>
    </row>
    <row r="76" spans="1:6" ht="25.5">
      <c r="A76" s="75"/>
      <c r="B76" s="79" t="s">
        <v>45</v>
      </c>
      <c r="C76" s="80" t="s">
        <v>89</v>
      </c>
      <c r="D76" s="150">
        <v>-1653005</v>
      </c>
      <c r="E76" s="150">
        <v>819672</v>
      </c>
      <c r="F76" s="150">
        <v>7500000</v>
      </c>
    </row>
    <row r="77" spans="1:6" ht="25.5">
      <c r="A77" s="75"/>
      <c r="B77" s="79" t="s">
        <v>46</v>
      </c>
      <c r="C77" s="80" t="s">
        <v>90</v>
      </c>
      <c r="D77" s="150">
        <v>306283</v>
      </c>
      <c r="E77" s="150">
        <v>255827</v>
      </c>
      <c r="F77" s="150">
        <v>5650102</v>
      </c>
    </row>
    <row r="78" spans="1:6" ht="25.5">
      <c r="A78" s="75"/>
      <c r="B78" s="79" t="s">
        <v>349</v>
      </c>
      <c r="C78" s="80" t="s">
        <v>91</v>
      </c>
      <c r="D78" s="150">
        <v>0</v>
      </c>
      <c r="E78" s="150">
        <v>0</v>
      </c>
      <c r="F78" s="150">
        <v>0</v>
      </c>
    </row>
    <row r="79" spans="1:6" ht="25.5">
      <c r="A79" s="75"/>
      <c r="B79" s="79" t="s">
        <v>43</v>
      </c>
      <c r="C79" s="80" t="s">
        <v>92</v>
      </c>
      <c r="D79" s="150">
        <v>0</v>
      </c>
      <c r="E79" s="150">
        <v>0</v>
      </c>
      <c r="F79" s="150">
        <v>0</v>
      </c>
    </row>
    <row r="80" spans="1:6" ht="25.5">
      <c r="A80" s="75"/>
      <c r="B80" s="79" t="s">
        <v>711</v>
      </c>
      <c r="C80" s="80" t="s">
        <v>93</v>
      </c>
      <c r="D80" s="150">
        <v>0</v>
      </c>
      <c r="E80" s="150">
        <v>0</v>
      </c>
      <c r="F80" s="150">
        <v>0</v>
      </c>
    </row>
    <row r="81" spans="1:6" ht="38.25">
      <c r="A81" s="152" t="s">
        <v>26</v>
      </c>
      <c r="B81" s="147" t="s">
        <v>350</v>
      </c>
      <c r="C81" s="148" t="s">
        <v>94</v>
      </c>
      <c r="D81" s="153">
        <v>-40986390</v>
      </c>
      <c r="E81" s="153">
        <v>-628427358</v>
      </c>
      <c r="F81" s="153">
        <v>-2161247170</v>
      </c>
    </row>
    <row r="82" spans="1:6" ht="25.5">
      <c r="A82" s="152" t="s">
        <v>27</v>
      </c>
      <c r="B82" s="147" t="s">
        <v>324</v>
      </c>
      <c r="C82" s="148" t="s">
        <v>95</v>
      </c>
      <c r="D82" s="153">
        <v>17032419300</v>
      </c>
      <c r="E82" s="153">
        <v>1291816650</v>
      </c>
      <c r="F82" s="153">
        <v>125139466600</v>
      </c>
    </row>
    <row r="83" spans="1:6" ht="51">
      <c r="A83" s="75">
        <v>1</v>
      </c>
      <c r="B83" s="76" t="s">
        <v>604</v>
      </c>
      <c r="C83" s="77" t="s">
        <v>96</v>
      </c>
      <c r="D83" s="150">
        <v>1805808442</v>
      </c>
      <c r="E83" s="150">
        <v>15746311739</v>
      </c>
      <c r="F83" s="150">
        <v>21173334983</v>
      </c>
    </row>
    <row r="84" spans="1:6" ht="25.5">
      <c r="A84" s="75">
        <v>2</v>
      </c>
      <c r="B84" s="76" t="s">
        <v>47</v>
      </c>
      <c r="C84" s="77" t="s">
        <v>97</v>
      </c>
      <c r="D84" s="150">
        <v>15226610858</v>
      </c>
      <c r="E84" s="150">
        <v>-14454495089</v>
      </c>
      <c r="F84" s="150">
        <v>103966131617</v>
      </c>
    </row>
    <row r="85" spans="1:6" ht="63.75">
      <c r="A85" s="152" t="s">
        <v>28</v>
      </c>
      <c r="B85" s="147" t="s">
        <v>351</v>
      </c>
      <c r="C85" s="148" t="s">
        <v>98</v>
      </c>
      <c r="D85" s="153">
        <v>16991432910</v>
      </c>
      <c r="E85" s="153">
        <v>663389292</v>
      </c>
      <c r="F85" s="153">
        <v>122978219430</v>
      </c>
    </row>
    <row r="86" spans="1:6" ht="25.5">
      <c r="A86" s="152" t="s">
        <v>29</v>
      </c>
      <c r="B86" s="147" t="s">
        <v>48</v>
      </c>
      <c r="C86" s="148" t="s">
        <v>99</v>
      </c>
      <c r="D86" s="153">
        <v>673343417494</v>
      </c>
      <c r="E86" s="153">
        <v>653810031999</v>
      </c>
      <c r="F86" s="153">
        <v>387650368858</v>
      </c>
    </row>
    <row r="87" spans="1:6" ht="62.25" customHeight="1">
      <c r="A87" s="152" t="s">
        <v>30</v>
      </c>
      <c r="B87" s="147" t="s">
        <v>642</v>
      </c>
      <c r="C87" s="148" t="s">
        <v>100</v>
      </c>
      <c r="D87" s="153">
        <v>29088171137</v>
      </c>
      <c r="E87" s="153">
        <v>19533385495</v>
      </c>
      <c r="F87" s="153">
        <v>314781219773</v>
      </c>
    </row>
    <row r="88" spans="1:6" s="23" customFormat="1" ht="51">
      <c r="A88" s="75">
        <v>1</v>
      </c>
      <c r="B88" s="76" t="s">
        <v>605</v>
      </c>
      <c r="C88" s="77" t="s">
        <v>101</v>
      </c>
      <c r="D88" s="150">
        <v>16991432910</v>
      </c>
      <c r="E88" s="150">
        <v>663389292</v>
      </c>
      <c r="F88" s="150">
        <v>122978219430</v>
      </c>
    </row>
    <row r="89" spans="1:6" ht="51">
      <c r="A89" s="75">
        <v>2</v>
      </c>
      <c r="B89" s="76" t="s">
        <v>606</v>
      </c>
      <c r="C89" s="77" t="s">
        <v>102</v>
      </c>
      <c r="D89" s="150">
        <v>0</v>
      </c>
      <c r="E89" s="150">
        <v>0</v>
      </c>
      <c r="F89" s="150">
        <v>0</v>
      </c>
    </row>
    <row r="90" spans="1:6" ht="51">
      <c r="A90" s="75">
        <v>3</v>
      </c>
      <c r="B90" s="76" t="s">
        <v>607</v>
      </c>
      <c r="C90" s="77" t="s">
        <v>103</v>
      </c>
      <c r="D90" s="150">
        <v>12096738227</v>
      </c>
      <c r="E90" s="150">
        <v>18869996203</v>
      </c>
      <c r="F90" s="150">
        <v>191803000343</v>
      </c>
    </row>
    <row r="91" spans="1:6" ht="51">
      <c r="A91" s="75"/>
      <c r="B91" s="76" t="s">
        <v>352</v>
      </c>
      <c r="C91" s="77" t="s">
        <v>608</v>
      </c>
      <c r="D91" s="150">
        <v>22748143575</v>
      </c>
      <c r="E91" s="150">
        <v>27861655295</v>
      </c>
      <c r="F91" s="150">
        <v>346973825399</v>
      </c>
    </row>
    <row r="92" spans="1:6" ht="51">
      <c r="A92" s="75"/>
      <c r="B92" s="76" t="s">
        <v>353</v>
      </c>
      <c r="C92" s="77" t="s">
        <v>609</v>
      </c>
      <c r="D92" s="150">
        <v>-10651405348</v>
      </c>
      <c r="E92" s="150">
        <v>-8991659092</v>
      </c>
      <c r="F92" s="150">
        <v>-155170825056</v>
      </c>
    </row>
    <row r="93" spans="1:6" s="27" customFormat="1" ht="25.5">
      <c r="A93" s="146" t="s">
        <v>31</v>
      </c>
      <c r="B93" s="147" t="s">
        <v>49</v>
      </c>
      <c r="C93" s="148" t="s">
        <v>104</v>
      </c>
      <c r="D93" s="153">
        <v>702431588631</v>
      </c>
      <c r="E93" s="153">
        <v>673343417494</v>
      </c>
      <c r="F93" s="153">
        <v>702431588631</v>
      </c>
    </row>
    <row r="94" spans="1:6" ht="51">
      <c r="A94" s="146" t="s">
        <v>32</v>
      </c>
      <c r="B94" s="147" t="s">
        <v>325</v>
      </c>
      <c r="C94" s="148" t="s">
        <v>105</v>
      </c>
      <c r="D94" s="153">
        <v>0</v>
      </c>
      <c r="E94" s="153">
        <v>0</v>
      </c>
      <c r="F94" s="153">
        <v>0</v>
      </c>
    </row>
    <row r="95" spans="1:6" ht="51">
      <c r="A95" s="87"/>
      <c r="B95" s="76" t="s">
        <v>326</v>
      </c>
      <c r="C95" s="77" t="s">
        <v>106</v>
      </c>
      <c r="D95" s="171">
        <v>0</v>
      </c>
      <c r="E95" s="171">
        <v>0</v>
      </c>
      <c r="F95" s="171">
        <v>0</v>
      </c>
    </row>
    <row r="96" spans="1:6" ht="16.899999999999999" customHeight="1"/>
    <row r="97" spans="1:6" ht="16.899999999999999" customHeight="1">
      <c r="A97" s="17" t="s">
        <v>10</v>
      </c>
      <c r="D97" s="17" t="s">
        <v>11</v>
      </c>
    </row>
    <row r="98" spans="1:6" ht="16.899999999999999" customHeight="1">
      <c r="A98" s="18" t="s">
        <v>12</v>
      </c>
      <c r="D98" s="18" t="s">
        <v>13</v>
      </c>
    </row>
    <row r="99" spans="1:6" ht="16.899999999999999" customHeight="1">
      <c r="A99" s="18"/>
      <c r="D99" s="18"/>
    </row>
    <row r="100" spans="1:6" ht="16.899999999999999" customHeight="1">
      <c r="A100" s="18"/>
      <c r="D100" s="18"/>
    </row>
    <row r="101" spans="1:6" ht="16.899999999999999" customHeight="1">
      <c r="A101" s="18"/>
      <c r="D101" s="18"/>
    </row>
    <row r="102" spans="1:6" ht="16.899999999999999" customHeight="1">
      <c r="A102" s="18"/>
      <c r="D102" s="18"/>
    </row>
    <row r="103" spans="1:6" ht="16.899999999999999" customHeight="1"/>
    <row r="104" spans="1:6" ht="16.899999999999999" customHeight="1"/>
    <row r="105" spans="1:6" ht="16.899999999999999" customHeight="1">
      <c r="A105" s="28" t="str">
        <f>TONGQUAN!C19</f>
        <v>Ngân hàng TNHH MTV Standard Chartered (Việt Nam)</v>
      </c>
      <c r="B105" s="29"/>
      <c r="D105" s="28" t="str">
        <f>TONGQUAN!F19</f>
        <v>Công ty TNHH quản lý quỹ đầu tư chứng khoán Vietcombank</v>
      </c>
      <c r="E105" s="29"/>
      <c r="F105" s="29"/>
    </row>
    <row r="106" spans="1:6" ht="16.899999999999999" customHeight="1">
      <c r="A106" s="25" t="str">
        <f>TONGQUAN!C20</f>
        <v>Vũ Quang Phan</v>
      </c>
      <c r="D106" s="25" t="str">
        <f>TONGQUAN!F20</f>
        <v>Bùi Sỹ Tân</v>
      </c>
    </row>
    <row r="107" spans="1:6" ht="16.899999999999999" customHeight="1">
      <c r="A107" s="12" t="str">
        <f>TONGQUAN!C21</f>
        <v>Phó phòng Dịch vụ nghiệp vụ giám sát Quỹ</v>
      </c>
      <c r="D107" s="12"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1"/>
  <sheetViews>
    <sheetView view="pageBreakPreview" topLeftCell="A89" zoomScale="95" zoomScaleNormal="100" zoomScaleSheetLayoutView="95" workbookViewId="0">
      <selection activeCell="G18" sqref="G18"/>
    </sheetView>
  </sheetViews>
  <sheetFormatPr defaultColWidth="8.7109375" defaultRowHeight="12.75"/>
  <cols>
    <col min="1" max="1" width="9" style="12" customWidth="1"/>
    <col min="2" max="2" width="39.85546875" style="12" customWidth="1"/>
    <col min="3" max="3" width="9.28515625" style="12" customWidth="1"/>
    <col min="4" max="4" width="28" style="12" customWidth="1"/>
    <col min="5" max="5" width="33.85546875" style="12" customWidth="1"/>
    <col min="6" max="6" width="32.140625" style="12" customWidth="1"/>
    <col min="7" max="7" width="28.5703125" style="12" customWidth="1"/>
    <col min="8" max="16384" width="8.7109375" style="125"/>
  </cols>
  <sheetData>
    <row r="1" spans="1:7" ht="44.25" customHeight="1">
      <c r="A1" s="188" t="s">
        <v>637</v>
      </c>
      <c r="B1" s="188"/>
      <c r="C1" s="188"/>
      <c r="D1" s="188"/>
      <c r="E1" s="188"/>
      <c r="F1" s="188"/>
      <c r="G1" s="188"/>
    </row>
    <row r="2" spans="1:7" ht="59.25" customHeight="1">
      <c r="A2" s="189" t="s">
        <v>638</v>
      </c>
      <c r="B2" s="189"/>
      <c r="C2" s="189"/>
      <c r="D2" s="189"/>
      <c r="E2" s="189"/>
      <c r="F2" s="189"/>
      <c r="G2" s="189"/>
    </row>
    <row r="3" spans="1:7" ht="15" customHeight="1">
      <c r="A3" s="190" t="s">
        <v>588</v>
      </c>
      <c r="B3" s="190"/>
      <c r="C3" s="190"/>
      <c r="D3" s="190"/>
      <c r="E3" s="190"/>
      <c r="F3" s="190"/>
      <c r="G3" s="190"/>
    </row>
    <row r="4" spans="1:7" ht="27.4" customHeight="1">
      <c r="A4" s="190"/>
      <c r="B4" s="190"/>
      <c r="C4" s="190"/>
      <c r="D4" s="190"/>
      <c r="E4" s="190"/>
      <c r="F4" s="190"/>
      <c r="G4" s="190"/>
    </row>
    <row r="5" spans="1:7" ht="16.899999999999999" customHeight="1">
      <c r="A5" s="191" t="str">
        <f>TONGQUAN!C1</f>
        <v>Tại ngày 31 tháng 12 năm 2024
/ As at 31 Dec 2024</v>
      </c>
      <c r="B5" s="191"/>
      <c r="C5" s="191"/>
      <c r="D5" s="191"/>
      <c r="E5" s="191"/>
      <c r="F5" s="191"/>
      <c r="G5" s="191"/>
    </row>
    <row r="6" spans="1:7" ht="16.899999999999999" customHeight="1"/>
    <row r="7" spans="1:7" ht="16.899999999999999" customHeight="1">
      <c r="A7" s="100" t="s">
        <v>2</v>
      </c>
      <c r="C7" s="192" t="str">
        <f>TONGQUAN!D5</f>
        <v>Công ty TNHH quản lý quỹ đầu tư chứng khoán Vietcombank</v>
      </c>
      <c r="D7" s="192"/>
      <c r="E7" s="192"/>
      <c r="F7" s="192"/>
      <c r="G7" s="192"/>
    </row>
    <row r="8" spans="1:7" ht="16.899999999999999" customHeight="1">
      <c r="A8" s="12" t="s">
        <v>15</v>
      </c>
      <c r="C8" s="187" t="str">
        <f>TONGQUAN!D6</f>
        <v>Vietcombank Fund Management Company Limited</v>
      </c>
      <c r="D8" s="187"/>
      <c r="E8" s="187"/>
      <c r="F8" s="187"/>
      <c r="G8" s="187"/>
    </row>
    <row r="9" spans="1:7" ht="16.899999999999999" customHeight="1">
      <c r="A9" s="100" t="s">
        <v>3</v>
      </c>
      <c r="C9" s="192" t="str">
        <f>TONGQUAN!D7</f>
        <v>Ngân hàng TNHH Một thành viên Standard Chartered (Việt Nam)</v>
      </c>
      <c r="D9" s="192"/>
      <c r="E9" s="192"/>
      <c r="F9" s="192"/>
      <c r="G9" s="192"/>
    </row>
    <row r="10" spans="1:7" ht="16.899999999999999" customHeight="1">
      <c r="A10" s="12" t="s">
        <v>4</v>
      </c>
      <c r="C10" s="187" t="str">
        <f>TONGQUAN!D8</f>
        <v>Standard Chartered Bank (Vietnam) Limited</v>
      </c>
      <c r="D10" s="187"/>
      <c r="E10" s="187"/>
      <c r="F10" s="187"/>
      <c r="G10" s="187"/>
    </row>
    <row r="11" spans="1:7" ht="16.899999999999999" customHeight="1">
      <c r="A11" s="100" t="s">
        <v>5</v>
      </c>
      <c r="C11" s="192" t="str">
        <f>TONGQUAN!D9</f>
        <v>Quỹ Đầu tư Cổ Phiếu Hàng Đầu VCBF</v>
      </c>
      <c r="D11" s="192"/>
      <c r="E11" s="192"/>
      <c r="F11" s="192"/>
      <c r="G11" s="192"/>
    </row>
    <row r="12" spans="1:7" ht="16.899999999999999" customHeight="1">
      <c r="A12" s="12" t="s">
        <v>6</v>
      </c>
      <c r="C12" s="187" t="str">
        <f>TONGQUAN!D10</f>
        <v>VCBF Blue Chip Fund (VCBBCF)</v>
      </c>
      <c r="D12" s="187"/>
      <c r="E12" s="187"/>
      <c r="F12" s="187"/>
      <c r="G12" s="187"/>
    </row>
    <row r="13" spans="1:7" ht="16.899999999999999" customHeight="1">
      <c r="A13" s="100" t="s">
        <v>7</v>
      </c>
      <c r="C13" s="192" t="str">
        <f>TONGQUAN!D11</f>
        <v>Ngày 06 tháng 01 năm 2025</v>
      </c>
      <c r="D13" s="192"/>
      <c r="E13" s="192"/>
      <c r="F13" s="192"/>
      <c r="G13" s="192"/>
    </row>
    <row r="14" spans="1:7" ht="16.899999999999999" customHeight="1">
      <c r="A14" s="12" t="s">
        <v>8</v>
      </c>
      <c r="C14" s="187" t="str">
        <f>TONGQUAN!D12</f>
        <v>06 Jan 2025</v>
      </c>
      <c r="D14" s="187"/>
      <c r="E14" s="187"/>
      <c r="F14" s="187"/>
      <c r="G14" s="187"/>
    </row>
    <row r="15" spans="1:7" ht="18" hidden="1" customHeight="1"/>
    <row r="16" spans="1:7" ht="16.899999999999999" customHeight="1">
      <c r="A16" s="94" t="s">
        <v>635</v>
      </c>
      <c r="B16" s="95" t="s">
        <v>636</v>
      </c>
    </row>
    <row r="17" spans="1:7" ht="16.899999999999999" customHeight="1">
      <c r="A17" s="19" t="s">
        <v>26</v>
      </c>
      <c r="B17" s="20" t="s">
        <v>590</v>
      </c>
    </row>
    <row r="18" spans="1:7" ht="75.400000000000006" customHeight="1">
      <c r="A18" s="31" t="s">
        <v>235</v>
      </c>
      <c r="B18" s="31" t="s">
        <v>107</v>
      </c>
      <c r="C18" s="31" t="s">
        <v>19</v>
      </c>
      <c r="D18" s="31" t="s">
        <v>108</v>
      </c>
      <c r="E18" s="31" t="s">
        <v>109</v>
      </c>
      <c r="F18" s="31" t="s">
        <v>110</v>
      </c>
      <c r="G18" s="31" t="s">
        <v>111</v>
      </c>
    </row>
    <row r="19" spans="1:7" ht="39" customHeight="1">
      <c r="A19" s="174" t="s">
        <v>724</v>
      </c>
      <c r="B19" s="173" t="s">
        <v>725</v>
      </c>
      <c r="C19" s="174"/>
      <c r="D19" s="176"/>
      <c r="E19" s="176"/>
      <c r="F19" s="176"/>
      <c r="G19" s="175"/>
    </row>
    <row r="20" spans="1:7" ht="39" customHeight="1">
      <c r="A20" s="169"/>
      <c r="B20" s="168"/>
      <c r="C20" s="170"/>
      <c r="D20" s="172"/>
      <c r="E20" s="178"/>
      <c r="F20" s="172"/>
      <c r="G20" s="171"/>
    </row>
    <row r="21" spans="1:7" ht="39" customHeight="1">
      <c r="A21" s="174"/>
      <c r="B21" s="173" t="s">
        <v>726</v>
      </c>
      <c r="C21" s="174" t="s">
        <v>727</v>
      </c>
      <c r="D21" s="176"/>
      <c r="E21" s="176"/>
      <c r="F21" s="176"/>
      <c r="G21" s="175"/>
    </row>
    <row r="22" spans="1:7" ht="39" customHeight="1">
      <c r="A22" s="174" t="s">
        <v>728</v>
      </c>
      <c r="B22" s="173" t="s">
        <v>729</v>
      </c>
      <c r="C22" s="174" t="s">
        <v>730</v>
      </c>
      <c r="D22" s="176"/>
      <c r="E22" s="176"/>
      <c r="F22" s="176"/>
      <c r="G22" s="175"/>
    </row>
    <row r="23" spans="1:7" ht="39" customHeight="1">
      <c r="A23" s="169"/>
      <c r="B23" s="168"/>
      <c r="C23" s="170"/>
      <c r="D23" s="172"/>
      <c r="E23" s="178"/>
      <c r="F23" s="172"/>
      <c r="G23" s="171"/>
    </row>
    <row r="24" spans="1:7" ht="33.950000000000003" customHeight="1">
      <c r="A24" s="169" t="s">
        <v>731</v>
      </c>
      <c r="B24" s="168" t="s">
        <v>732</v>
      </c>
      <c r="C24" s="170" t="s">
        <v>733</v>
      </c>
      <c r="D24" s="172">
        <v>1102785</v>
      </c>
      <c r="E24" s="178">
        <v>25800</v>
      </c>
      <c r="F24" s="172">
        <v>28451853000</v>
      </c>
      <c r="G24" s="171">
        <v>4.0186620567875399E-2</v>
      </c>
    </row>
    <row r="25" spans="1:7" ht="33.950000000000003" customHeight="1">
      <c r="A25" s="169" t="s">
        <v>734</v>
      </c>
      <c r="B25" s="168" t="s">
        <v>735</v>
      </c>
      <c r="C25" s="170" t="s">
        <v>736</v>
      </c>
      <c r="D25" s="172">
        <v>118100</v>
      </c>
      <c r="E25" s="178">
        <v>125900</v>
      </c>
      <c r="F25" s="172">
        <v>14868790000</v>
      </c>
      <c r="G25" s="171">
        <v>2.1001318333586899E-2</v>
      </c>
    </row>
    <row r="26" spans="1:7" ht="33.950000000000003" customHeight="1">
      <c r="A26" s="169" t="s">
        <v>737</v>
      </c>
      <c r="B26" s="168" t="s">
        <v>738</v>
      </c>
      <c r="C26" s="170" t="s">
        <v>739</v>
      </c>
      <c r="D26" s="172">
        <v>477956</v>
      </c>
      <c r="E26" s="178">
        <v>37550</v>
      </c>
      <c r="F26" s="172">
        <v>17947247800</v>
      </c>
      <c r="G26" s="171">
        <v>2.5349464499772201E-2</v>
      </c>
    </row>
    <row r="27" spans="1:7" ht="33.950000000000003" customHeight="1">
      <c r="A27" s="169" t="s">
        <v>740</v>
      </c>
      <c r="B27" s="168" t="s">
        <v>741</v>
      </c>
      <c r="C27" s="170" t="s">
        <v>742</v>
      </c>
      <c r="D27" s="172">
        <v>294920</v>
      </c>
      <c r="E27" s="178">
        <v>50700</v>
      </c>
      <c r="F27" s="172">
        <v>14952444000</v>
      </c>
      <c r="G27" s="171">
        <v>2.1119474840194202E-2</v>
      </c>
    </row>
    <row r="28" spans="1:7" ht="33.950000000000003" customHeight="1">
      <c r="A28" s="169" t="s">
        <v>743</v>
      </c>
      <c r="B28" s="168" t="s">
        <v>744</v>
      </c>
      <c r="C28" s="170" t="s">
        <v>745</v>
      </c>
      <c r="D28" s="172">
        <v>598944</v>
      </c>
      <c r="E28" s="178">
        <v>47500</v>
      </c>
      <c r="F28" s="172">
        <v>28449840000</v>
      </c>
      <c r="G28" s="171">
        <v>4.0183777320119102E-2</v>
      </c>
    </row>
    <row r="29" spans="1:7" ht="33.950000000000003" customHeight="1">
      <c r="A29" s="169" t="s">
        <v>746</v>
      </c>
      <c r="B29" s="168" t="s">
        <v>747</v>
      </c>
      <c r="C29" s="170" t="s">
        <v>748</v>
      </c>
      <c r="D29" s="172">
        <v>202000</v>
      </c>
      <c r="E29" s="178">
        <v>68700</v>
      </c>
      <c r="F29" s="172">
        <v>13877400000</v>
      </c>
      <c r="G29" s="171">
        <v>1.9601036469175999E-2</v>
      </c>
    </row>
    <row r="30" spans="1:7" ht="33.950000000000003" customHeight="1">
      <c r="A30" s="169" t="s">
        <v>749</v>
      </c>
      <c r="B30" s="168" t="s">
        <v>750</v>
      </c>
      <c r="C30" s="170" t="s">
        <v>751</v>
      </c>
      <c r="D30" s="172">
        <v>773785</v>
      </c>
      <c r="E30" s="178">
        <v>37800</v>
      </c>
      <c r="F30" s="172">
        <v>29249073000</v>
      </c>
      <c r="G30" s="171">
        <v>4.1312648375242497E-2</v>
      </c>
    </row>
    <row r="31" spans="1:7" ht="33.950000000000003" customHeight="1">
      <c r="A31" s="169" t="s">
        <v>752</v>
      </c>
      <c r="B31" s="168" t="s">
        <v>753</v>
      </c>
      <c r="C31" s="170" t="s">
        <v>754</v>
      </c>
      <c r="D31" s="172">
        <v>108900</v>
      </c>
      <c r="E31" s="178">
        <v>124500</v>
      </c>
      <c r="F31" s="172">
        <v>13558050000</v>
      </c>
      <c r="G31" s="171">
        <v>1.91499727975637E-2</v>
      </c>
    </row>
    <row r="32" spans="1:7" ht="33.950000000000003" customHeight="1">
      <c r="A32" s="169" t="s">
        <v>755</v>
      </c>
      <c r="B32" s="168" t="s">
        <v>756</v>
      </c>
      <c r="C32" s="170" t="s">
        <v>757</v>
      </c>
      <c r="D32" s="172">
        <v>449599</v>
      </c>
      <c r="E32" s="178">
        <v>152500</v>
      </c>
      <c r="F32" s="172">
        <v>68563847500</v>
      </c>
      <c r="G32" s="171">
        <v>9.6842526360450695E-2</v>
      </c>
    </row>
    <row r="33" spans="1:7" ht="33.950000000000003" customHeight="1">
      <c r="A33" s="169" t="s">
        <v>758</v>
      </c>
      <c r="B33" s="168" t="s">
        <v>759</v>
      </c>
      <c r="C33" s="170" t="s">
        <v>760</v>
      </c>
      <c r="D33" s="172">
        <v>321066</v>
      </c>
      <c r="E33" s="178">
        <v>65200</v>
      </c>
      <c r="F33" s="172">
        <v>20933503200</v>
      </c>
      <c r="G33" s="171">
        <v>2.9567380031620599E-2</v>
      </c>
    </row>
    <row r="34" spans="1:7" ht="33.950000000000003" customHeight="1">
      <c r="A34" s="169" t="s">
        <v>761</v>
      </c>
      <c r="B34" s="168" t="s">
        <v>762</v>
      </c>
      <c r="C34" s="170" t="s">
        <v>763</v>
      </c>
      <c r="D34" s="172">
        <v>628320</v>
      </c>
      <c r="E34" s="178">
        <v>29400</v>
      </c>
      <c r="F34" s="172">
        <v>18472608000</v>
      </c>
      <c r="G34" s="171">
        <v>2.6091505836020601E-2</v>
      </c>
    </row>
    <row r="35" spans="1:7" ht="33.950000000000003" customHeight="1">
      <c r="A35" s="169" t="s">
        <v>764</v>
      </c>
      <c r="B35" s="168" t="s">
        <v>765</v>
      </c>
      <c r="C35" s="170" t="s">
        <v>766</v>
      </c>
      <c r="D35" s="172">
        <v>1261268</v>
      </c>
      <c r="E35" s="178">
        <v>26650</v>
      </c>
      <c r="F35" s="172">
        <v>33612792200</v>
      </c>
      <c r="G35" s="171">
        <v>4.7476153007266E-2</v>
      </c>
    </row>
    <row r="36" spans="1:7" ht="33.950000000000003" customHeight="1">
      <c r="A36" s="169" t="s">
        <v>767</v>
      </c>
      <c r="B36" s="168" t="s">
        <v>768</v>
      </c>
      <c r="C36" s="170" t="s">
        <v>769</v>
      </c>
      <c r="D36" s="172">
        <v>2250767</v>
      </c>
      <c r="E36" s="178">
        <v>25100</v>
      </c>
      <c r="F36" s="172">
        <v>56494251700</v>
      </c>
      <c r="G36" s="171">
        <v>7.9794910276457104E-2</v>
      </c>
    </row>
    <row r="37" spans="1:7" ht="33.950000000000003" customHeight="1">
      <c r="A37" s="169" t="s">
        <v>770</v>
      </c>
      <c r="B37" s="168" t="s">
        <v>771</v>
      </c>
      <c r="C37" s="170" t="s">
        <v>772</v>
      </c>
      <c r="D37" s="172">
        <v>101000</v>
      </c>
      <c r="E37" s="178">
        <v>70000</v>
      </c>
      <c r="F37" s="172">
        <v>7070000000</v>
      </c>
      <c r="G37" s="171">
        <v>9.9859720003079907E-3</v>
      </c>
    </row>
    <row r="38" spans="1:7" ht="33.950000000000003" customHeight="1">
      <c r="A38" s="169" t="s">
        <v>773</v>
      </c>
      <c r="B38" s="168" t="s">
        <v>774</v>
      </c>
      <c r="C38" s="170" t="s">
        <v>775</v>
      </c>
      <c r="D38" s="172">
        <v>682440</v>
      </c>
      <c r="E38" s="178">
        <v>61000</v>
      </c>
      <c r="F38" s="172">
        <v>41628840000</v>
      </c>
      <c r="G38" s="171">
        <v>5.8798363599052501E-2</v>
      </c>
    </row>
    <row r="39" spans="1:7" ht="33.950000000000003" customHeight="1">
      <c r="A39" s="169" t="s">
        <v>776</v>
      </c>
      <c r="B39" s="168" t="s">
        <v>777</v>
      </c>
      <c r="C39" s="170" t="s">
        <v>778</v>
      </c>
      <c r="D39" s="172">
        <v>59900</v>
      </c>
      <c r="E39" s="178">
        <v>115200</v>
      </c>
      <c r="F39" s="172">
        <v>6900480000</v>
      </c>
      <c r="G39" s="171">
        <v>9.7465346631803798E-3</v>
      </c>
    </row>
    <row r="40" spans="1:7" ht="33.950000000000003" customHeight="1">
      <c r="A40" s="169" t="s">
        <v>779</v>
      </c>
      <c r="B40" s="168" t="s">
        <v>780</v>
      </c>
      <c r="C40" s="170" t="s">
        <v>781</v>
      </c>
      <c r="D40" s="172">
        <v>358046</v>
      </c>
      <c r="E40" s="178">
        <v>36550</v>
      </c>
      <c r="F40" s="172">
        <v>13086581300</v>
      </c>
      <c r="G40" s="171">
        <v>1.8484050133176E-2</v>
      </c>
    </row>
    <row r="41" spans="1:7" ht="33.950000000000003" customHeight="1">
      <c r="A41" s="169" t="s">
        <v>782</v>
      </c>
      <c r="B41" s="168" t="s">
        <v>783</v>
      </c>
      <c r="C41" s="170" t="s">
        <v>784</v>
      </c>
      <c r="D41" s="172">
        <v>356197</v>
      </c>
      <c r="E41" s="178">
        <v>97900</v>
      </c>
      <c r="F41" s="172">
        <v>34871686300</v>
      </c>
      <c r="G41" s="171">
        <v>4.9254269164826503E-2</v>
      </c>
    </row>
    <row r="42" spans="1:7" ht="33.950000000000003" customHeight="1">
      <c r="A42" s="169" t="s">
        <v>785</v>
      </c>
      <c r="B42" s="168" t="s">
        <v>786</v>
      </c>
      <c r="C42" s="170" t="s">
        <v>787</v>
      </c>
      <c r="D42" s="172">
        <v>416831</v>
      </c>
      <c r="E42" s="178">
        <v>33900</v>
      </c>
      <c r="F42" s="172">
        <v>14130570900</v>
      </c>
      <c r="G42" s="171">
        <v>1.9958625934337601E-2</v>
      </c>
    </row>
    <row r="43" spans="1:7" ht="33.950000000000003" customHeight="1">
      <c r="A43" s="169" t="s">
        <v>788</v>
      </c>
      <c r="B43" s="168" t="s">
        <v>789</v>
      </c>
      <c r="C43" s="170" t="s">
        <v>790</v>
      </c>
      <c r="D43" s="172">
        <v>308100</v>
      </c>
      <c r="E43" s="178">
        <v>50000</v>
      </c>
      <c r="F43" s="172">
        <v>15405000000</v>
      </c>
      <c r="G43" s="171">
        <v>2.1758684393881799E-2</v>
      </c>
    </row>
    <row r="44" spans="1:7" ht="33.950000000000003" customHeight="1">
      <c r="A44" s="169" t="s">
        <v>791</v>
      </c>
      <c r="B44" s="168" t="s">
        <v>792</v>
      </c>
      <c r="C44" s="170" t="s">
        <v>793</v>
      </c>
      <c r="D44" s="172">
        <v>185200</v>
      </c>
      <c r="E44" s="178">
        <v>55500</v>
      </c>
      <c r="F44" s="172">
        <v>10278600000</v>
      </c>
      <c r="G44" s="171">
        <v>1.45179366057094E-2</v>
      </c>
    </row>
    <row r="45" spans="1:7" ht="33.950000000000003" customHeight="1">
      <c r="A45" s="169" t="s">
        <v>794</v>
      </c>
      <c r="B45" s="168" t="s">
        <v>795</v>
      </c>
      <c r="C45" s="170" t="s">
        <v>796</v>
      </c>
      <c r="D45" s="172">
        <v>1669684</v>
      </c>
      <c r="E45" s="178">
        <v>36900</v>
      </c>
      <c r="F45" s="172">
        <v>61611339600</v>
      </c>
      <c r="G45" s="171">
        <v>8.7022505254181995E-2</v>
      </c>
    </row>
    <row r="46" spans="1:7" ht="33.950000000000003" customHeight="1">
      <c r="A46" s="169" t="s">
        <v>797</v>
      </c>
      <c r="B46" s="168" t="s">
        <v>798</v>
      </c>
      <c r="C46" s="170" t="s">
        <v>799</v>
      </c>
      <c r="D46" s="172">
        <v>848000</v>
      </c>
      <c r="E46" s="178">
        <v>24650</v>
      </c>
      <c r="F46" s="172">
        <v>20903200000</v>
      </c>
      <c r="G46" s="171">
        <v>2.9524578488944499E-2</v>
      </c>
    </row>
    <row r="47" spans="1:7" ht="33.950000000000003" customHeight="1">
      <c r="A47" s="169" t="s">
        <v>800</v>
      </c>
      <c r="B47" s="168" t="s">
        <v>801</v>
      </c>
      <c r="C47" s="170" t="s">
        <v>802</v>
      </c>
      <c r="D47" s="172">
        <v>285300</v>
      </c>
      <c r="E47" s="178">
        <v>40000</v>
      </c>
      <c r="F47" s="172">
        <v>11412000000</v>
      </c>
      <c r="G47" s="171">
        <v>1.6118799500355701E-2</v>
      </c>
    </row>
    <row r="48" spans="1:7" ht="33.950000000000003" customHeight="1">
      <c r="A48" s="169" t="s">
        <v>803</v>
      </c>
      <c r="B48" s="168" t="s">
        <v>804</v>
      </c>
      <c r="C48" s="170" t="s">
        <v>805</v>
      </c>
      <c r="D48" s="172">
        <v>667485</v>
      </c>
      <c r="E48" s="178">
        <v>19700</v>
      </c>
      <c r="F48" s="172">
        <v>13149454500</v>
      </c>
      <c r="G48" s="171">
        <v>1.8572854944317398E-2</v>
      </c>
    </row>
    <row r="49" spans="1:7" ht="33.950000000000003" customHeight="1">
      <c r="A49" s="169" t="s">
        <v>806</v>
      </c>
      <c r="B49" s="168" t="s">
        <v>807</v>
      </c>
      <c r="C49" s="170" t="s">
        <v>808</v>
      </c>
      <c r="D49" s="172">
        <v>258595</v>
      </c>
      <c r="E49" s="178">
        <v>40550</v>
      </c>
      <c r="F49" s="172">
        <v>10486027250</v>
      </c>
      <c r="G49" s="171">
        <v>1.48109157726968E-2</v>
      </c>
    </row>
    <row r="50" spans="1:7" ht="33.950000000000003" customHeight="1">
      <c r="A50" s="169" t="s">
        <v>809</v>
      </c>
      <c r="B50" s="168" t="s">
        <v>810</v>
      </c>
      <c r="C50" s="170" t="s">
        <v>811</v>
      </c>
      <c r="D50" s="172">
        <v>366596</v>
      </c>
      <c r="E50" s="178">
        <v>63400</v>
      </c>
      <c r="F50" s="172">
        <v>23242186400</v>
      </c>
      <c r="G50" s="171">
        <v>3.28282634535133E-2</v>
      </c>
    </row>
    <row r="51" spans="1:7" ht="33.950000000000003" customHeight="1">
      <c r="A51" s="169" t="s">
        <v>812</v>
      </c>
      <c r="B51" s="168" t="s">
        <v>813</v>
      </c>
      <c r="C51" s="170" t="s">
        <v>814</v>
      </c>
      <c r="D51" s="172">
        <v>725900</v>
      </c>
      <c r="E51" s="178">
        <v>19200</v>
      </c>
      <c r="F51" s="172">
        <v>13937280000</v>
      </c>
      <c r="G51" s="171">
        <v>1.9685613555933901E-2</v>
      </c>
    </row>
    <row r="52" spans="1:7" ht="33.950000000000003" customHeight="1">
      <c r="A52" s="169" t="s">
        <v>815</v>
      </c>
      <c r="B52" s="168" t="s">
        <v>816</v>
      </c>
      <c r="C52" s="170" t="s">
        <v>817</v>
      </c>
      <c r="D52" s="172">
        <v>465000</v>
      </c>
      <c r="E52" s="178">
        <v>17150</v>
      </c>
      <c r="F52" s="172">
        <v>7974750000</v>
      </c>
      <c r="G52" s="171">
        <v>1.12638798033177E-2</v>
      </c>
    </row>
    <row r="53" spans="1:7" ht="39" customHeight="1">
      <c r="A53" s="174"/>
      <c r="B53" s="173" t="s">
        <v>818</v>
      </c>
      <c r="C53" s="174" t="s">
        <v>819</v>
      </c>
      <c r="D53" s="176"/>
      <c r="E53" s="176"/>
      <c r="F53" s="176">
        <v>665519696650</v>
      </c>
      <c r="G53" s="175">
        <v>0.94000863598307804</v>
      </c>
    </row>
    <row r="54" spans="1:7" ht="39" customHeight="1">
      <c r="A54" s="174" t="s">
        <v>820</v>
      </c>
      <c r="B54" s="173" t="s">
        <v>821</v>
      </c>
      <c r="C54" s="174" t="s">
        <v>822</v>
      </c>
      <c r="D54" s="176"/>
      <c r="E54" s="176"/>
      <c r="F54" s="176"/>
      <c r="G54" s="175"/>
    </row>
    <row r="55" spans="1:7" ht="39" customHeight="1">
      <c r="A55" s="169"/>
      <c r="B55" s="168"/>
      <c r="C55" s="170"/>
      <c r="D55" s="172"/>
      <c r="E55" s="178"/>
      <c r="F55" s="172"/>
      <c r="G55" s="171"/>
    </row>
    <row r="56" spans="1:7" ht="39" customHeight="1">
      <c r="A56" s="174"/>
      <c r="B56" s="173" t="s">
        <v>823</v>
      </c>
      <c r="C56" s="174" t="s">
        <v>824</v>
      </c>
      <c r="D56" s="176"/>
      <c r="E56" s="176"/>
      <c r="F56" s="176">
        <v>0</v>
      </c>
      <c r="G56" s="175">
        <v>0</v>
      </c>
    </row>
    <row r="57" spans="1:7" ht="39" customHeight="1">
      <c r="A57" s="174" t="s">
        <v>825</v>
      </c>
      <c r="B57" s="173" t="s">
        <v>826</v>
      </c>
      <c r="C57" s="174" t="s">
        <v>827</v>
      </c>
      <c r="D57" s="176"/>
      <c r="E57" s="176"/>
      <c r="F57" s="176"/>
      <c r="G57" s="175"/>
    </row>
    <row r="58" spans="1:7" ht="39" customHeight="1">
      <c r="A58" s="169"/>
      <c r="B58" s="168"/>
      <c r="C58" s="170"/>
      <c r="D58" s="172"/>
      <c r="E58" s="178"/>
      <c r="F58" s="172"/>
      <c r="G58" s="171"/>
    </row>
    <row r="59" spans="1:7" ht="39" customHeight="1">
      <c r="A59" s="169" t="s">
        <v>828</v>
      </c>
      <c r="B59" s="168" t="s">
        <v>829</v>
      </c>
      <c r="C59" s="170" t="s">
        <v>830</v>
      </c>
      <c r="D59" s="172"/>
      <c r="E59" s="178"/>
      <c r="F59" s="172">
        <v>0</v>
      </c>
      <c r="G59" s="171">
        <v>0</v>
      </c>
    </row>
    <row r="60" spans="1:7" ht="39" customHeight="1">
      <c r="A60" s="169" t="s">
        <v>831</v>
      </c>
      <c r="B60" s="168" t="s">
        <v>832</v>
      </c>
      <c r="C60" s="170" t="s">
        <v>833</v>
      </c>
      <c r="D60" s="172"/>
      <c r="E60" s="178"/>
      <c r="F60" s="172">
        <v>0</v>
      </c>
      <c r="G60" s="171">
        <v>0</v>
      </c>
    </row>
    <row r="61" spans="1:7" ht="39" customHeight="1">
      <c r="A61" s="174"/>
      <c r="B61" s="173" t="s">
        <v>834</v>
      </c>
      <c r="C61" s="174" t="s">
        <v>835</v>
      </c>
      <c r="D61" s="176"/>
      <c r="E61" s="176"/>
      <c r="F61" s="176">
        <v>0</v>
      </c>
      <c r="G61" s="175">
        <v>0</v>
      </c>
    </row>
    <row r="62" spans="1:7" ht="39" customHeight="1">
      <c r="A62" s="174" t="s">
        <v>836</v>
      </c>
      <c r="B62" s="173" t="s">
        <v>837</v>
      </c>
      <c r="C62" s="174" t="s">
        <v>838</v>
      </c>
      <c r="D62" s="176"/>
      <c r="E62" s="176"/>
      <c r="F62" s="176"/>
      <c r="G62" s="175"/>
    </row>
    <row r="63" spans="1:7" ht="39" customHeight="1">
      <c r="A63" s="169"/>
      <c r="B63" s="168"/>
      <c r="C63" s="170"/>
      <c r="D63" s="172"/>
      <c r="E63" s="178"/>
      <c r="F63" s="172"/>
      <c r="G63" s="171"/>
    </row>
    <row r="64" spans="1:7" ht="39" customHeight="1">
      <c r="A64" s="169" t="s">
        <v>839</v>
      </c>
      <c r="B64" s="168" t="s">
        <v>840</v>
      </c>
      <c r="C64" s="170" t="s">
        <v>841</v>
      </c>
      <c r="D64" s="172"/>
      <c r="E64" s="178"/>
      <c r="F64" s="172">
        <v>0</v>
      </c>
      <c r="G64" s="171">
        <v>0</v>
      </c>
    </row>
    <row r="65" spans="1:7" ht="39" customHeight="1">
      <c r="A65" s="169" t="s">
        <v>842</v>
      </c>
      <c r="B65" s="168" t="s">
        <v>843</v>
      </c>
      <c r="C65" s="170" t="s">
        <v>844</v>
      </c>
      <c r="D65" s="172"/>
      <c r="E65" s="178"/>
      <c r="F65" s="172">
        <v>0</v>
      </c>
      <c r="G65" s="171">
        <v>0</v>
      </c>
    </row>
    <row r="66" spans="1:7" ht="33.950000000000003" customHeight="1">
      <c r="A66" s="174"/>
      <c r="B66" s="173" t="s">
        <v>845</v>
      </c>
      <c r="C66" s="174" t="s">
        <v>846</v>
      </c>
      <c r="D66" s="176"/>
      <c r="E66" s="176"/>
      <c r="F66" s="176">
        <v>0</v>
      </c>
      <c r="G66" s="175">
        <v>0</v>
      </c>
    </row>
    <row r="67" spans="1:7" ht="39" customHeight="1">
      <c r="A67" s="174"/>
      <c r="B67" s="173" t="s">
        <v>847</v>
      </c>
      <c r="C67" s="174" t="s">
        <v>848</v>
      </c>
      <c r="D67" s="176"/>
      <c r="E67" s="176"/>
      <c r="F67" s="176">
        <v>665519696650</v>
      </c>
      <c r="G67" s="175">
        <v>0.94000863598307804</v>
      </c>
    </row>
    <row r="68" spans="1:7" ht="39" customHeight="1">
      <c r="A68" s="174" t="s">
        <v>849</v>
      </c>
      <c r="B68" s="173" t="s">
        <v>850</v>
      </c>
      <c r="C68" s="174" t="s">
        <v>851</v>
      </c>
      <c r="D68" s="176"/>
      <c r="E68" s="176"/>
      <c r="F68" s="176"/>
      <c r="G68" s="175"/>
    </row>
    <row r="69" spans="1:7" ht="39" customHeight="1">
      <c r="A69" s="169"/>
      <c r="B69" s="168"/>
      <c r="C69" s="170"/>
      <c r="D69" s="172"/>
      <c r="E69" s="178"/>
      <c r="F69" s="172"/>
      <c r="G69" s="171"/>
    </row>
    <row r="70" spans="1:7" ht="39" customHeight="1">
      <c r="A70" s="169" t="s">
        <v>852</v>
      </c>
      <c r="B70" s="168" t="s">
        <v>853</v>
      </c>
      <c r="C70" s="170" t="s">
        <v>854</v>
      </c>
      <c r="D70" s="172"/>
      <c r="E70" s="178"/>
      <c r="F70" s="172">
        <v>755698000</v>
      </c>
      <c r="G70" s="171">
        <v>1.0673803491780399E-3</v>
      </c>
    </row>
    <row r="71" spans="1:7" ht="39" customHeight="1">
      <c r="A71" s="169" t="s">
        <v>855</v>
      </c>
      <c r="B71" s="168" t="s">
        <v>856</v>
      </c>
      <c r="C71" s="170" t="s">
        <v>857</v>
      </c>
      <c r="D71" s="172"/>
      <c r="E71" s="178"/>
      <c r="F71" s="172">
        <v>0</v>
      </c>
      <c r="G71" s="171">
        <v>0</v>
      </c>
    </row>
    <row r="72" spans="1:7" ht="47.1" customHeight="1">
      <c r="A72" s="169" t="s">
        <v>858</v>
      </c>
      <c r="B72" s="168" t="s">
        <v>859</v>
      </c>
      <c r="C72" s="170" t="s">
        <v>860</v>
      </c>
      <c r="D72" s="172"/>
      <c r="E72" s="178"/>
      <c r="F72" s="172">
        <v>0</v>
      </c>
      <c r="G72" s="171">
        <v>0</v>
      </c>
    </row>
    <row r="73" spans="1:7" ht="45" customHeight="1">
      <c r="A73" s="169" t="s">
        <v>861</v>
      </c>
      <c r="B73" s="168" t="s">
        <v>862</v>
      </c>
      <c r="C73" s="170" t="s">
        <v>863</v>
      </c>
      <c r="D73" s="172"/>
      <c r="E73" s="178"/>
      <c r="F73" s="172">
        <v>0</v>
      </c>
      <c r="G73" s="171">
        <v>0</v>
      </c>
    </row>
    <row r="74" spans="1:7" ht="57" customHeight="1">
      <c r="A74" s="169" t="s">
        <v>864</v>
      </c>
      <c r="B74" s="168" t="s">
        <v>865</v>
      </c>
      <c r="C74" s="170" t="s">
        <v>866</v>
      </c>
      <c r="D74" s="172"/>
      <c r="E74" s="178"/>
      <c r="F74" s="172">
        <v>0</v>
      </c>
      <c r="G74" s="171">
        <v>0</v>
      </c>
    </row>
    <row r="75" spans="1:7" ht="39" customHeight="1">
      <c r="A75" s="169" t="s">
        <v>867</v>
      </c>
      <c r="B75" s="168" t="s">
        <v>868</v>
      </c>
      <c r="C75" s="170" t="s">
        <v>869</v>
      </c>
      <c r="D75" s="172"/>
      <c r="E75" s="178"/>
      <c r="F75" s="172">
        <v>0</v>
      </c>
      <c r="G75" s="171">
        <v>0</v>
      </c>
    </row>
    <row r="76" spans="1:7" ht="39" customHeight="1">
      <c r="A76" s="169" t="s">
        <v>870</v>
      </c>
      <c r="B76" s="168" t="s">
        <v>871</v>
      </c>
      <c r="C76" s="170" t="s">
        <v>872</v>
      </c>
      <c r="D76" s="172"/>
      <c r="E76" s="178"/>
      <c r="F76" s="172">
        <v>0</v>
      </c>
      <c r="G76" s="171">
        <v>0</v>
      </c>
    </row>
    <row r="77" spans="1:7" ht="39" customHeight="1">
      <c r="A77" s="174"/>
      <c r="B77" s="173" t="s">
        <v>873</v>
      </c>
      <c r="C77" s="174" t="s">
        <v>874</v>
      </c>
      <c r="D77" s="176"/>
      <c r="E77" s="176"/>
      <c r="F77" s="176">
        <v>755698000</v>
      </c>
      <c r="G77" s="175">
        <v>1.0673803491780399E-3</v>
      </c>
    </row>
    <row r="78" spans="1:7" ht="39" customHeight="1">
      <c r="A78" s="174" t="s">
        <v>875</v>
      </c>
      <c r="B78" s="173" t="s">
        <v>876</v>
      </c>
      <c r="C78" s="174" t="s">
        <v>877</v>
      </c>
      <c r="D78" s="176"/>
      <c r="E78" s="176"/>
      <c r="F78" s="176"/>
      <c r="G78" s="175"/>
    </row>
    <row r="79" spans="1:7" ht="39" customHeight="1">
      <c r="A79" s="169" t="s">
        <v>878</v>
      </c>
      <c r="B79" s="168" t="s">
        <v>879</v>
      </c>
      <c r="C79" s="170" t="s">
        <v>880</v>
      </c>
      <c r="D79" s="172"/>
      <c r="E79" s="178"/>
      <c r="F79" s="172">
        <v>41717778151</v>
      </c>
      <c r="G79" s="171">
        <v>5.8923983667743499E-2</v>
      </c>
    </row>
    <row r="80" spans="1:7" ht="39" customHeight="1">
      <c r="A80" s="169"/>
      <c r="B80" s="168"/>
      <c r="C80" s="170"/>
      <c r="D80" s="172"/>
      <c r="E80" s="178"/>
      <c r="F80" s="172"/>
      <c r="G80" s="171"/>
    </row>
    <row r="81" spans="1:7" ht="39" customHeight="1">
      <c r="A81" s="169" t="s">
        <v>881</v>
      </c>
      <c r="B81" s="168" t="s">
        <v>882</v>
      </c>
      <c r="C81" s="170" t="s">
        <v>883</v>
      </c>
      <c r="D81" s="172"/>
      <c r="E81" s="178"/>
      <c r="F81" s="172">
        <v>41717778151</v>
      </c>
      <c r="G81" s="171">
        <v>5.8923983667743499E-2</v>
      </c>
    </row>
    <row r="82" spans="1:7" ht="39" customHeight="1">
      <c r="A82" s="169" t="s">
        <v>884</v>
      </c>
      <c r="B82" s="168" t="s">
        <v>885</v>
      </c>
      <c r="C82" s="170" t="s">
        <v>886</v>
      </c>
      <c r="D82" s="172"/>
      <c r="E82" s="178"/>
      <c r="F82" s="172">
        <v>0</v>
      </c>
      <c r="G82" s="171">
        <v>0</v>
      </c>
    </row>
    <row r="83" spans="1:7" ht="39" customHeight="1">
      <c r="A83" s="169" t="s">
        <v>887</v>
      </c>
      <c r="B83" s="168" t="s">
        <v>888</v>
      </c>
      <c r="C83" s="170" t="s">
        <v>889</v>
      </c>
      <c r="D83" s="172"/>
      <c r="E83" s="178"/>
      <c r="F83" s="172">
        <v>0</v>
      </c>
      <c r="G83" s="171">
        <v>0</v>
      </c>
    </row>
    <row r="84" spans="1:7" ht="39" customHeight="1">
      <c r="A84" s="169"/>
      <c r="B84" s="168"/>
      <c r="C84" s="170"/>
      <c r="D84" s="172"/>
      <c r="E84" s="178"/>
      <c r="F84" s="172"/>
      <c r="G84" s="171"/>
    </row>
    <row r="85" spans="1:7" ht="39" customHeight="1">
      <c r="A85" s="169" t="s">
        <v>890</v>
      </c>
      <c r="B85" s="168" t="s">
        <v>891</v>
      </c>
      <c r="C85" s="170" t="s">
        <v>892</v>
      </c>
      <c r="D85" s="172"/>
      <c r="E85" s="178"/>
      <c r="F85" s="172">
        <v>0</v>
      </c>
      <c r="G85" s="171">
        <v>0</v>
      </c>
    </row>
    <row r="86" spans="1:7" ht="39" customHeight="1">
      <c r="A86" s="174"/>
      <c r="B86" s="173" t="s">
        <v>893</v>
      </c>
      <c r="C86" s="174" t="s">
        <v>894</v>
      </c>
      <c r="D86" s="176"/>
      <c r="E86" s="176"/>
      <c r="F86" s="176">
        <v>41717778151</v>
      </c>
      <c r="G86" s="175">
        <v>5.8923983667743499E-2</v>
      </c>
    </row>
    <row r="87" spans="1:7" ht="39" customHeight="1">
      <c r="A87" s="174" t="s">
        <v>895</v>
      </c>
      <c r="B87" s="173" t="s">
        <v>896</v>
      </c>
      <c r="C87" s="174" t="s">
        <v>897</v>
      </c>
      <c r="D87" s="176"/>
      <c r="E87" s="176"/>
      <c r="F87" s="176">
        <v>707993172801</v>
      </c>
      <c r="G87" s="175">
        <v>1</v>
      </c>
    </row>
    <row r="88" spans="1:7" ht="16.899999999999999" customHeight="1">
      <c r="A88" s="56"/>
      <c r="E88" s="17"/>
    </row>
    <row r="89" spans="1:7" ht="16.899999999999999" customHeight="1">
      <c r="A89" s="17" t="s">
        <v>10</v>
      </c>
      <c r="E89" s="17" t="s">
        <v>11</v>
      </c>
    </row>
    <row r="90" spans="1:7" ht="16.899999999999999" customHeight="1">
      <c r="A90" s="18" t="s">
        <v>12</v>
      </c>
      <c r="E90" s="18" t="s">
        <v>13</v>
      </c>
    </row>
    <row r="91" spans="1:7" ht="16.899999999999999" customHeight="1"/>
    <row r="92" spans="1:7" ht="16.899999999999999" customHeight="1">
      <c r="A92" s="25"/>
      <c r="E92" s="25"/>
    </row>
    <row r="93" spans="1:7" ht="16.899999999999999" customHeight="1"/>
    <row r="94" spans="1:7" ht="16.899999999999999" customHeight="1"/>
    <row r="95" spans="1:7" ht="16.899999999999999" customHeight="1"/>
    <row r="96" spans="1:7" ht="16.899999999999999" customHeight="1"/>
    <row r="97" spans="1:7" ht="16.899999999999999" customHeight="1"/>
    <row r="98" spans="1:7" ht="16.899999999999999" customHeight="1"/>
    <row r="99" spans="1:7" ht="16.899999999999999" customHeight="1">
      <c r="A99" s="32" t="s">
        <v>14</v>
      </c>
      <c r="B99" s="29"/>
      <c r="C99" s="29"/>
      <c r="E99" s="32" t="s">
        <v>1269</v>
      </c>
      <c r="F99" s="29"/>
      <c r="G99" s="29"/>
    </row>
    <row r="100" spans="1:7" ht="16.899999999999999" customHeight="1">
      <c r="A100" s="33" t="s">
        <v>1276</v>
      </c>
      <c r="E100" s="33" t="s">
        <v>1277</v>
      </c>
    </row>
    <row r="101" spans="1:7" ht="16.899999999999999" customHeight="1">
      <c r="A101" s="34" t="s">
        <v>1278</v>
      </c>
      <c r="E101" s="34" t="s">
        <v>1279</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77" zoomScale="85" zoomScaleNormal="100" zoomScaleSheetLayoutView="85" workbookViewId="0">
      <selection activeCell="B81" sqref="B81"/>
    </sheetView>
  </sheetViews>
  <sheetFormatPr defaultColWidth="8.7109375" defaultRowHeight="12.75"/>
  <cols>
    <col min="1" max="1" width="69.85546875" style="12" customWidth="1"/>
    <col min="2" max="2" width="12" style="12" customWidth="1"/>
    <col min="3" max="3" width="12.5703125" style="12" customWidth="1"/>
    <col min="4" max="4" width="28" style="12" customWidth="1"/>
    <col min="5" max="5" width="25.5703125" style="12" customWidth="1"/>
    <col min="6" max="6" width="27.7109375" style="12" customWidth="1"/>
    <col min="7" max="7" width="28.85546875" style="12" customWidth="1"/>
    <col min="8" max="16384" width="8.7109375" style="30"/>
  </cols>
  <sheetData>
    <row r="1" spans="1:7" ht="57" customHeight="1">
      <c r="A1" s="188" t="s">
        <v>699</v>
      </c>
      <c r="B1" s="188"/>
      <c r="C1" s="188"/>
      <c r="D1" s="188"/>
      <c r="E1" s="188"/>
      <c r="F1" s="188"/>
      <c r="G1" s="188"/>
    </row>
    <row r="2" spans="1:7" ht="57" customHeight="1">
      <c r="A2" s="189" t="s">
        <v>698</v>
      </c>
      <c r="B2" s="189"/>
      <c r="C2" s="189"/>
      <c r="D2" s="189"/>
      <c r="E2" s="189"/>
      <c r="F2" s="189"/>
      <c r="G2" s="189"/>
    </row>
    <row r="3" spans="1:7" ht="43.9" customHeight="1">
      <c r="A3" s="190" t="s">
        <v>148</v>
      </c>
      <c r="B3" s="190"/>
      <c r="C3" s="190"/>
      <c r="D3" s="190"/>
      <c r="E3" s="190"/>
      <c r="F3" s="190"/>
      <c r="G3" s="190"/>
    </row>
    <row r="4" spans="1:7" ht="9.4" customHeight="1"/>
    <row r="5" spans="1:7">
      <c r="A5" s="191" t="str">
        <f>TONGQUAN!C2</f>
        <v>Tháng 12 năm 2024
/ Dec 2024</v>
      </c>
      <c r="B5" s="191"/>
      <c r="C5" s="191"/>
      <c r="D5" s="191"/>
      <c r="E5" s="191"/>
      <c r="F5" s="191"/>
      <c r="G5" s="191"/>
    </row>
    <row r="7" spans="1:7" ht="16.899999999999999" customHeight="1">
      <c r="A7" s="108" t="s">
        <v>2</v>
      </c>
      <c r="D7" s="182" t="str">
        <f>TONGQUAN!D5</f>
        <v>Công ty TNHH quản lý quỹ đầu tư chứng khoán Vietcombank</v>
      </c>
      <c r="E7" s="182"/>
      <c r="F7" s="182"/>
      <c r="G7" s="182"/>
    </row>
    <row r="8" spans="1:7" ht="16.899999999999999" customHeight="1">
      <c r="A8" s="36" t="s">
        <v>15</v>
      </c>
      <c r="D8" s="193" t="str">
        <f>TONGQUAN!D6</f>
        <v>Vietcombank Fund Management Company Limited</v>
      </c>
      <c r="E8" s="193"/>
      <c r="F8" s="193"/>
      <c r="G8" s="193"/>
    </row>
    <row r="9" spans="1:7" ht="16.899999999999999" customHeight="1">
      <c r="A9" s="108" t="s">
        <v>3</v>
      </c>
      <c r="D9" s="182" t="str">
        <f>TONGQUAN!D7</f>
        <v>Ngân hàng TNHH Một thành viên Standard Chartered (Việt Nam)</v>
      </c>
      <c r="E9" s="182"/>
      <c r="F9" s="182"/>
      <c r="G9" s="182"/>
    </row>
    <row r="10" spans="1:7" ht="16.899999999999999" customHeight="1">
      <c r="A10" s="36" t="s">
        <v>4</v>
      </c>
      <c r="D10" s="193" t="str">
        <f>TONGQUAN!D8</f>
        <v>Standard Chartered Bank (Vietnam) Limited</v>
      </c>
      <c r="E10" s="193"/>
      <c r="F10" s="193"/>
      <c r="G10" s="193"/>
    </row>
    <row r="11" spans="1:7" ht="16.899999999999999" customHeight="1">
      <c r="A11" s="108" t="s">
        <v>5</v>
      </c>
      <c r="D11" s="182" t="str">
        <f>TONGQUAN!D9</f>
        <v>Quỹ Đầu tư Cổ Phiếu Hàng Đầu VCBF</v>
      </c>
      <c r="E11" s="182"/>
      <c r="F11" s="182"/>
      <c r="G11" s="182"/>
    </row>
    <row r="12" spans="1:7" ht="16.899999999999999" customHeight="1">
      <c r="A12" s="36" t="s">
        <v>6</v>
      </c>
      <c r="D12" s="193" t="str">
        <f>TONGQUAN!D10</f>
        <v>VCBF Blue Chip Fund (VCBBCF)</v>
      </c>
      <c r="E12" s="193"/>
      <c r="F12" s="193"/>
      <c r="G12" s="193"/>
    </row>
    <row r="13" spans="1:7" ht="16.899999999999999" customHeight="1">
      <c r="A13" s="108" t="s">
        <v>7</v>
      </c>
      <c r="D13" s="182" t="str">
        <f>TONGQUAN!D11</f>
        <v>Ngày 06 tháng 01 năm 2025</v>
      </c>
      <c r="E13" s="182"/>
      <c r="F13" s="182"/>
      <c r="G13" s="182"/>
    </row>
    <row r="14" spans="1:7" ht="16.899999999999999" customHeight="1">
      <c r="A14" s="36" t="s">
        <v>8</v>
      </c>
      <c r="D14" s="193" t="str">
        <f>TONGQUAN!D12</f>
        <v>06 Jan 2025</v>
      </c>
      <c r="E14" s="193"/>
      <c r="F14" s="193"/>
      <c r="G14" s="193"/>
    </row>
    <row r="16" spans="1:7" ht="39" customHeight="1">
      <c r="A16" s="196" t="s">
        <v>149</v>
      </c>
      <c r="B16" s="198" t="s">
        <v>150</v>
      </c>
      <c r="C16" s="198" t="s">
        <v>151</v>
      </c>
      <c r="D16" s="201" t="s">
        <v>1284</v>
      </c>
      <c r="E16" s="202"/>
      <c r="F16" s="201" t="s">
        <v>1285</v>
      </c>
      <c r="G16" s="202"/>
    </row>
    <row r="17" spans="1:10" ht="39" customHeight="1">
      <c r="A17" s="197"/>
      <c r="B17" s="199"/>
      <c r="C17" s="200"/>
      <c r="D17" s="37" t="str">
        <f>BCKetQuaHoatDong_06028!D18</f>
        <v>Tháng 12 năm 2024
Dec 2024</v>
      </c>
      <c r="E17" s="38" t="s">
        <v>152</v>
      </c>
      <c r="F17" s="10" t="s">
        <v>1286</v>
      </c>
      <c r="G17" s="38" t="s">
        <v>152</v>
      </c>
    </row>
    <row r="18" spans="1:10" s="3" customFormat="1" ht="25.5">
      <c r="A18" s="39" t="s">
        <v>357</v>
      </c>
      <c r="B18" s="40" t="s">
        <v>153</v>
      </c>
      <c r="C18" s="41"/>
      <c r="D18" s="22">
        <v>18241471535</v>
      </c>
      <c r="E18" s="22">
        <v>135547659482</v>
      </c>
      <c r="F18" s="22">
        <v>18388139521</v>
      </c>
      <c r="G18" s="22">
        <v>63631218088</v>
      </c>
    </row>
    <row r="19" spans="1:10" ht="25.5">
      <c r="A19" s="42" t="s">
        <v>358</v>
      </c>
      <c r="B19" s="43" t="s">
        <v>154</v>
      </c>
      <c r="C19" s="44"/>
      <c r="D19" s="24">
        <v>1205297000</v>
      </c>
      <c r="E19" s="24">
        <v>10120080418</v>
      </c>
      <c r="F19" s="24">
        <v>109048000</v>
      </c>
      <c r="G19" s="24">
        <v>6804394730</v>
      </c>
      <c r="J19" s="3"/>
    </row>
    <row r="20" spans="1:10" ht="25.5">
      <c r="A20" s="42" t="s">
        <v>359</v>
      </c>
      <c r="B20" s="43" t="s">
        <v>155</v>
      </c>
      <c r="C20" s="45"/>
      <c r="D20" s="24">
        <v>3755235</v>
      </c>
      <c r="E20" s="24">
        <v>288112464</v>
      </c>
      <c r="F20" s="24">
        <v>402221</v>
      </c>
      <c r="G20" s="24">
        <v>3202258</v>
      </c>
      <c r="J20" s="3"/>
    </row>
    <row r="21" spans="1:10" ht="25.5">
      <c r="A21" s="42" t="s">
        <v>276</v>
      </c>
      <c r="B21" s="43" t="s">
        <v>156</v>
      </c>
      <c r="C21" s="45"/>
      <c r="D21" s="24">
        <v>3755235</v>
      </c>
      <c r="E21" s="24">
        <v>288112464</v>
      </c>
      <c r="F21" s="24">
        <v>402221</v>
      </c>
      <c r="G21" s="24">
        <v>3202258</v>
      </c>
      <c r="J21" s="3"/>
    </row>
    <row r="22" spans="1:10" ht="25.5">
      <c r="A22" s="42" t="s">
        <v>708</v>
      </c>
      <c r="B22" s="43" t="s">
        <v>157</v>
      </c>
      <c r="C22" s="45"/>
      <c r="D22" s="24">
        <v>0</v>
      </c>
      <c r="E22" s="24">
        <v>0</v>
      </c>
      <c r="F22" s="24">
        <v>0</v>
      </c>
      <c r="G22" s="24">
        <v>0</v>
      </c>
      <c r="J22" s="3"/>
    </row>
    <row r="23" spans="1:10" ht="25.5">
      <c r="A23" s="42" t="s">
        <v>360</v>
      </c>
      <c r="B23" s="43" t="s">
        <v>236</v>
      </c>
      <c r="C23" s="45"/>
      <c r="D23" s="24">
        <v>0</v>
      </c>
      <c r="E23" s="24">
        <v>0</v>
      </c>
      <c r="F23" s="24">
        <v>0</v>
      </c>
      <c r="G23" s="24">
        <v>0</v>
      </c>
      <c r="J23" s="3"/>
    </row>
    <row r="24" spans="1:10" ht="25.5">
      <c r="A24" s="42" t="s">
        <v>275</v>
      </c>
      <c r="B24" s="43" t="s">
        <v>274</v>
      </c>
      <c r="C24" s="45"/>
      <c r="D24" s="24">
        <v>0</v>
      </c>
      <c r="E24" s="24">
        <v>0</v>
      </c>
      <c r="F24" s="24">
        <v>0</v>
      </c>
      <c r="G24" s="24">
        <v>0</v>
      </c>
      <c r="J24" s="3"/>
    </row>
    <row r="25" spans="1:10" ht="25.5">
      <c r="A25" s="42" t="s">
        <v>277</v>
      </c>
      <c r="B25" s="46" t="s">
        <v>158</v>
      </c>
      <c r="C25" s="45"/>
      <c r="D25" s="24">
        <v>1805808442</v>
      </c>
      <c r="E25" s="24">
        <v>21173334983</v>
      </c>
      <c r="F25" s="24">
        <v>550627280</v>
      </c>
      <c r="G25" s="24">
        <v>10678821002</v>
      </c>
      <c r="J25" s="3"/>
    </row>
    <row r="26" spans="1:10" ht="25.5">
      <c r="A26" s="42" t="s">
        <v>278</v>
      </c>
      <c r="B26" s="46" t="s">
        <v>159</v>
      </c>
      <c r="C26" s="45"/>
      <c r="D26" s="24">
        <v>15226610858</v>
      </c>
      <c r="E26" s="24">
        <v>103966131617</v>
      </c>
      <c r="F26" s="24">
        <v>17728062020</v>
      </c>
      <c r="G26" s="24">
        <v>46144800098</v>
      </c>
      <c r="J26" s="3"/>
    </row>
    <row r="27" spans="1:10" ht="25.5">
      <c r="A27" s="42" t="s">
        <v>361</v>
      </c>
      <c r="B27" s="46" t="s">
        <v>160</v>
      </c>
      <c r="C27" s="45"/>
      <c r="D27" s="24">
        <v>0</v>
      </c>
      <c r="E27" s="24">
        <v>0</v>
      </c>
      <c r="F27" s="24">
        <v>0</v>
      </c>
      <c r="G27" s="24">
        <v>0</v>
      </c>
      <c r="J27" s="3"/>
    </row>
    <row r="28" spans="1:10" ht="25.5">
      <c r="A28" s="42" t="s">
        <v>279</v>
      </c>
      <c r="B28" s="46" t="s">
        <v>161</v>
      </c>
      <c r="C28" s="45"/>
      <c r="D28" s="24">
        <v>0</v>
      </c>
      <c r="E28" s="24">
        <v>0</v>
      </c>
      <c r="F28" s="24">
        <v>0</v>
      </c>
      <c r="G28" s="24">
        <v>0</v>
      </c>
      <c r="J28" s="3"/>
    </row>
    <row r="29" spans="1:10" ht="25.5">
      <c r="A29" s="42" t="s">
        <v>362</v>
      </c>
      <c r="B29" s="46" t="s">
        <v>162</v>
      </c>
      <c r="C29" s="45"/>
      <c r="D29" s="24">
        <v>0</v>
      </c>
      <c r="E29" s="24">
        <v>0</v>
      </c>
      <c r="F29" s="24">
        <v>0</v>
      </c>
      <c r="G29" s="24">
        <v>0</v>
      </c>
      <c r="J29" s="3"/>
    </row>
    <row r="30" spans="1:10" ht="51">
      <c r="A30" s="42" t="s">
        <v>363</v>
      </c>
      <c r="B30" s="46" t="s">
        <v>163</v>
      </c>
      <c r="C30" s="45"/>
      <c r="D30" s="24">
        <v>0</v>
      </c>
      <c r="E30" s="24">
        <v>0</v>
      </c>
      <c r="F30" s="24">
        <v>0</v>
      </c>
      <c r="G30" s="24">
        <v>0</v>
      </c>
      <c r="J30" s="3"/>
    </row>
    <row r="31" spans="1:10" s="3" customFormat="1" ht="25.5">
      <c r="A31" s="39" t="s">
        <v>331</v>
      </c>
      <c r="B31" s="40" t="s">
        <v>164</v>
      </c>
      <c r="C31" s="41"/>
      <c r="D31" s="22">
        <v>36788216</v>
      </c>
      <c r="E31" s="22">
        <v>334069364</v>
      </c>
      <c r="F31" s="22">
        <v>7596645</v>
      </c>
      <c r="G31" s="22">
        <v>107145871</v>
      </c>
    </row>
    <row r="32" spans="1:10" ht="25.5">
      <c r="A32" s="42" t="s">
        <v>165</v>
      </c>
      <c r="B32" s="46" t="s">
        <v>166</v>
      </c>
      <c r="C32" s="45"/>
      <c r="D32" s="24">
        <v>36788216</v>
      </c>
      <c r="E32" s="24">
        <v>334069364</v>
      </c>
      <c r="F32" s="24">
        <v>7596645</v>
      </c>
      <c r="G32" s="24">
        <v>107145871</v>
      </c>
      <c r="J32" s="3"/>
    </row>
    <row r="33" spans="1:10" ht="25.5">
      <c r="A33" s="47" t="s">
        <v>709</v>
      </c>
      <c r="B33" s="43" t="s">
        <v>167</v>
      </c>
      <c r="C33" s="44"/>
      <c r="D33" s="24">
        <v>36749516</v>
      </c>
      <c r="E33" s="24">
        <v>333973964</v>
      </c>
      <c r="F33" s="24">
        <v>7596645</v>
      </c>
      <c r="G33" s="24">
        <v>106883777</v>
      </c>
      <c r="J33" s="3"/>
    </row>
    <row r="34" spans="1:10" ht="25.5">
      <c r="A34" s="47" t="s">
        <v>42</v>
      </c>
      <c r="B34" s="43" t="s">
        <v>168</v>
      </c>
      <c r="C34" s="44"/>
      <c r="D34" s="24">
        <v>38700</v>
      </c>
      <c r="E34" s="24">
        <v>95400</v>
      </c>
      <c r="F34" s="24">
        <v>0</v>
      </c>
      <c r="G34" s="24">
        <v>262094</v>
      </c>
      <c r="J34" s="3"/>
    </row>
    <row r="35" spans="1:10" ht="25.5">
      <c r="A35" s="47" t="s">
        <v>169</v>
      </c>
      <c r="B35" s="43" t="s">
        <v>170</v>
      </c>
      <c r="C35" s="45"/>
      <c r="D35" s="24">
        <v>0</v>
      </c>
      <c r="E35" s="24">
        <v>0</v>
      </c>
      <c r="F35" s="24">
        <v>0</v>
      </c>
      <c r="G35" s="24">
        <v>0</v>
      </c>
      <c r="J35" s="3"/>
    </row>
    <row r="36" spans="1:10" ht="25.5">
      <c r="A36" s="47" t="s">
        <v>171</v>
      </c>
      <c r="B36" s="43" t="s">
        <v>172</v>
      </c>
      <c r="C36" s="45"/>
      <c r="D36" s="24">
        <v>0</v>
      </c>
      <c r="E36" s="24">
        <v>0</v>
      </c>
      <c r="F36" s="24">
        <v>0</v>
      </c>
      <c r="G36" s="24">
        <v>0</v>
      </c>
      <c r="J36" s="3"/>
    </row>
    <row r="37" spans="1:10" ht="38.25">
      <c r="A37" s="47" t="s">
        <v>173</v>
      </c>
      <c r="B37" s="43" t="s">
        <v>174</v>
      </c>
      <c r="C37" s="45"/>
      <c r="D37" s="24">
        <v>0</v>
      </c>
      <c r="E37" s="24">
        <v>0</v>
      </c>
      <c r="F37" s="24">
        <v>0</v>
      </c>
      <c r="G37" s="24">
        <v>0</v>
      </c>
      <c r="J37" s="3"/>
    </row>
    <row r="38" spans="1:10" ht="25.5">
      <c r="A38" s="47" t="s">
        <v>332</v>
      </c>
      <c r="B38" s="43" t="s">
        <v>175</v>
      </c>
      <c r="C38" s="45"/>
      <c r="D38" s="24">
        <v>0</v>
      </c>
      <c r="E38" s="24">
        <v>0</v>
      </c>
      <c r="F38" s="24">
        <v>0</v>
      </c>
      <c r="G38" s="24">
        <v>0</v>
      </c>
      <c r="J38" s="3"/>
    </row>
    <row r="39" spans="1:10" s="3" customFormat="1" ht="25.5">
      <c r="A39" s="39" t="s">
        <v>333</v>
      </c>
      <c r="B39" s="40" t="s">
        <v>176</v>
      </c>
      <c r="C39" s="41"/>
      <c r="D39" s="22">
        <v>1213250409</v>
      </c>
      <c r="E39" s="22">
        <v>12235370688</v>
      </c>
      <c r="F39" s="22">
        <v>517622308</v>
      </c>
      <c r="G39" s="22">
        <v>8059255401</v>
      </c>
    </row>
    <row r="40" spans="1:10" ht="25.5">
      <c r="A40" s="47" t="s">
        <v>364</v>
      </c>
      <c r="B40" s="43" t="s">
        <v>177</v>
      </c>
      <c r="C40" s="45"/>
      <c r="D40" s="24">
        <v>1091763370</v>
      </c>
      <c r="E40" s="24">
        <v>10742601949</v>
      </c>
      <c r="F40" s="24">
        <v>414447280</v>
      </c>
      <c r="G40" s="24">
        <v>6767780052</v>
      </c>
      <c r="J40" s="3"/>
    </row>
    <row r="41" spans="1:10" ht="25.5">
      <c r="A41" s="47" t="s">
        <v>178</v>
      </c>
      <c r="B41" s="43" t="s">
        <v>179</v>
      </c>
      <c r="C41" s="44"/>
      <c r="D41" s="24">
        <v>26679724</v>
      </c>
      <c r="E41" s="24">
        <v>246964354</v>
      </c>
      <c r="F41" s="24">
        <v>14720011</v>
      </c>
      <c r="G41" s="24">
        <v>178370039</v>
      </c>
      <c r="J41" s="3"/>
    </row>
    <row r="42" spans="1:10" ht="25.5">
      <c r="A42" s="14" t="s">
        <v>23</v>
      </c>
      <c r="B42" s="48" t="s">
        <v>180</v>
      </c>
      <c r="C42" s="44"/>
      <c r="D42" s="24">
        <v>17508603</v>
      </c>
      <c r="E42" s="24">
        <v>170963455</v>
      </c>
      <c r="F42" s="24">
        <v>11000000</v>
      </c>
      <c r="G42" s="24">
        <v>132000000</v>
      </c>
      <c r="J42" s="3"/>
    </row>
    <row r="43" spans="1:10" ht="25.5">
      <c r="A43" s="14" t="s">
        <v>24</v>
      </c>
      <c r="B43" s="48" t="s">
        <v>181</v>
      </c>
      <c r="C43" s="44"/>
      <c r="D43" s="24">
        <v>4840000</v>
      </c>
      <c r="E43" s="24">
        <v>34540000</v>
      </c>
      <c r="F43" s="24">
        <v>880000</v>
      </c>
      <c r="G43" s="24">
        <v>14300000</v>
      </c>
      <c r="J43" s="3"/>
    </row>
    <row r="44" spans="1:10" ht="51">
      <c r="A44" s="14" t="s">
        <v>710</v>
      </c>
      <c r="B44" s="48" t="s">
        <v>182</v>
      </c>
      <c r="C44" s="44"/>
      <c r="D44" s="24">
        <v>4331121</v>
      </c>
      <c r="E44" s="24">
        <v>41460899</v>
      </c>
      <c r="F44" s="24">
        <v>2840011</v>
      </c>
      <c r="G44" s="24">
        <v>32070039</v>
      </c>
      <c r="J44" s="3"/>
    </row>
    <row r="45" spans="1:10" ht="25.5">
      <c r="A45" s="47" t="s">
        <v>183</v>
      </c>
      <c r="B45" s="43" t="s">
        <v>184</v>
      </c>
      <c r="C45" s="44"/>
      <c r="D45" s="24">
        <v>25679283</v>
      </c>
      <c r="E45" s="24">
        <v>253672395</v>
      </c>
      <c r="F45" s="24">
        <v>17600000</v>
      </c>
      <c r="G45" s="24">
        <v>211200000</v>
      </c>
      <c r="J45" s="3"/>
    </row>
    <row r="46" spans="1:10" ht="25.5">
      <c r="A46" s="47" t="s">
        <v>185</v>
      </c>
      <c r="B46" s="43" t="s">
        <v>186</v>
      </c>
      <c r="C46" s="44"/>
      <c r="D46" s="24">
        <v>37400000</v>
      </c>
      <c r="E46" s="24">
        <v>448800000</v>
      </c>
      <c r="F46" s="24">
        <v>37400000</v>
      </c>
      <c r="G46" s="24">
        <v>431513082</v>
      </c>
      <c r="J46" s="3"/>
    </row>
    <row r="47" spans="1:10" ht="25.5">
      <c r="A47" s="47" t="s">
        <v>187</v>
      </c>
      <c r="B47" s="43" t="s">
        <v>188</v>
      </c>
      <c r="C47" s="44"/>
      <c r="D47" s="24">
        <v>11000000</v>
      </c>
      <c r="E47" s="24">
        <v>132000000</v>
      </c>
      <c r="F47" s="24">
        <v>11000000</v>
      </c>
      <c r="G47" s="24">
        <v>132000000</v>
      </c>
      <c r="J47" s="3"/>
    </row>
    <row r="48" spans="1:10" ht="25.5">
      <c r="A48" s="47" t="s">
        <v>189</v>
      </c>
      <c r="B48" s="43" t="s">
        <v>190</v>
      </c>
      <c r="C48" s="44"/>
      <c r="D48" s="24">
        <v>0</v>
      </c>
      <c r="E48" s="24">
        <v>0</v>
      </c>
      <c r="F48" s="24">
        <v>0</v>
      </c>
      <c r="G48" s="24">
        <v>0</v>
      </c>
      <c r="J48" s="3"/>
    </row>
    <row r="49" spans="1:10" ht="38.25">
      <c r="A49" s="15" t="s">
        <v>365</v>
      </c>
      <c r="B49" s="48" t="s">
        <v>191</v>
      </c>
      <c r="C49" s="44"/>
      <c r="D49" s="24">
        <v>0</v>
      </c>
      <c r="E49" s="24">
        <v>0</v>
      </c>
      <c r="F49" s="24">
        <v>0</v>
      </c>
      <c r="G49" s="24">
        <v>0</v>
      </c>
      <c r="J49" s="3"/>
    </row>
    <row r="50" spans="1:10" ht="25.5">
      <c r="A50" s="15" t="s">
        <v>366</v>
      </c>
      <c r="B50" s="48" t="s">
        <v>192</v>
      </c>
      <c r="C50" s="44"/>
      <c r="D50" s="24">
        <v>0</v>
      </c>
      <c r="E50" s="24">
        <v>0</v>
      </c>
      <c r="F50" s="24">
        <v>0</v>
      </c>
      <c r="G50" s="24">
        <v>0</v>
      </c>
      <c r="J50" s="3"/>
    </row>
    <row r="51" spans="1:10" ht="25.5">
      <c r="A51" s="47" t="s">
        <v>193</v>
      </c>
      <c r="B51" s="43" t="s">
        <v>194</v>
      </c>
      <c r="C51" s="44"/>
      <c r="D51" s="24">
        <v>0</v>
      </c>
      <c r="E51" s="24">
        <v>135621888</v>
      </c>
      <c r="F51" s="24">
        <v>0</v>
      </c>
      <c r="G51" s="24">
        <v>63731890</v>
      </c>
      <c r="J51" s="3"/>
    </row>
    <row r="52" spans="1:10" ht="25.5">
      <c r="A52" s="47" t="s">
        <v>334</v>
      </c>
      <c r="B52" s="43" t="s">
        <v>195</v>
      </c>
      <c r="C52" s="44"/>
      <c r="D52" s="24">
        <v>12074754</v>
      </c>
      <c r="E52" s="24">
        <v>142560000</v>
      </c>
      <c r="F52" s="24">
        <v>11887272</v>
      </c>
      <c r="G52" s="24">
        <v>143880000</v>
      </c>
      <c r="J52" s="3"/>
    </row>
    <row r="53" spans="1:10" ht="25.5">
      <c r="A53" s="47" t="s">
        <v>196</v>
      </c>
      <c r="B53" s="43" t="s">
        <v>197</v>
      </c>
      <c r="C53" s="44"/>
      <c r="D53" s="24">
        <v>0</v>
      </c>
      <c r="E53" s="24">
        <v>0</v>
      </c>
      <c r="F53" s="24">
        <v>0</v>
      </c>
      <c r="G53" s="24">
        <v>0</v>
      </c>
      <c r="J53" s="3"/>
    </row>
    <row r="54" spans="1:10" ht="25.5">
      <c r="A54" s="47" t="s">
        <v>335</v>
      </c>
      <c r="B54" s="49" t="s">
        <v>198</v>
      </c>
      <c r="C54" s="44"/>
      <c r="D54" s="24">
        <v>8653278</v>
      </c>
      <c r="E54" s="24">
        <v>133150102</v>
      </c>
      <c r="F54" s="24">
        <v>10567745</v>
      </c>
      <c r="G54" s="24">
        <v>130780338</v>
      </c>
      <c r="J54" s="3"/>
    </row>
    <row r="55" spans="1:10" ht="25.5">
      <c r="A55" s="15" t="s">
        <v>38</v>
      </c>
      <c r="B55" s="50" t="s">
        <v>199</v>
      </c>
      <c r="C55" s="44"/>
      <c r="D55" s="24">
        <v>10000000</v>
      </c>
      <c r="E55" s="24">
        <v>120000000</v>
      </c>
      <c r="F55" s="24">
        <v>10000000</v>
      </c>
      <c r="G55" s="24">
        <v>120000000</v>
      </c>
      <c r="J55" s="3"/>
    </row>
    <row r="56" spans="1:10" ht="25.5">
      <c r="A56" s="15" t="s">
        <v>200</v>
      </c>
      <c r="B56" s="50" t="s">
        <v>201</v>
      </c>
      <c r="C56" s="44"/>
      <c r="D56" s="24">
        <v>0</v>
      </c>
      <c r="E56" s="24">
        <v>0</v>
      </c>
      <c r="F56" s="24">
        <v>0</v>
      </c>
      <c r="G56" s="24">
        <v>0</v>
      </c>
      <c r="J56" s="3"/>
    </row>
    <row r="57" spans="1:10" ht="25.5">
      <c r="A57" s="15" t="s">
        <v>202</v>
      </c>
      <c r="B57" s="50" t="s">
        <v>203</v>
      </c>
      <c r="C57" s="45"/>
      <c r="D57" s="24">
        <v>0</v>
      </c>
      <c r="E57" s="24">
        <v>0</v>
      </c>
      <c r="F57" s="24">
        <v>0</v>
      </c>
      <c r="G57" s="24">
        <v>0</v>
      </c>
      <c r="J57" s="3"/>
    </row>
    <row r="58" spans="1:10" ht="25.5">
      <c r="A58" s="15" t="s">
        <v>336</v>
      </c>
      <c r="B58" s="50" t="s">
        <v>204</v>
      </c>
      <c r="C58" s="44"/>
      <c r="D58" s="24">
        <v>0</v>
      </c>
      <c r="E58" s="24">
        <v>0</v>
      </c>
      <c r="F58" s="24">
        <v>0</v>
      </c>
      <c r="G58" s="24">
        <v>0</v>
      </c>
      <c r="J58" s="3"/>
    </row>
    <row r="59" spans="1:10" ht="25.5">
      <c r="A59" s="15" t="s">
        <v>39</v>
      </c>
      <c r="B59" s="50" t="s">
        <v>205</v>
      </c>
      <c r="C59" s="45"/>
      <c r="D59" s="24">
        <v>0</v>
      </c>
      <c r="E59" s="24">
        <v>0</v>
      </c>
      <c r="F59" s="24">
        <v>0</v>
      </c>
      <c r="G59" s="24">
        <v>0</v>
      </c>
      <c r="J59" s="3"/>
    </row>
    <row r="60" spans="1:10" ht="25.5">
      <c r="A60" s="15" t="s">
        <v>337</v>
      </c>
      <c r="B60" s="50" t="s">
        <v>206</v>
      </c>
      <c r="C60" s="45"/>
      <c r="D60" s="24">
        <v>0</v>
      </c>
      <c r="E60" s="24">
        <v>0</v>
      </c>
      <c r="F60" s="24">
        <v>0</v>
      </c>
      <c r="G60" s="24">
        <v>0</v>
      </c>
      <c r="J60" s="3"/>
    </row>
    <row r="61" spans="1:10" ht="25.5">
      <c r="A61" s="15" t="s">
        <v>338</v>
      </c>
      <c r="B61" s="50" t="s">
        <v>207</v>
      </c>
      <c r="C61" s="45"/>
      <c r="D61" s="24">
        <v>-1653005</v>
      </c>
      <c r="E61" s="24">
        <v>7500000</v>
      </c>
      <c r="F61" s="24">
        <v>385243</v>
      </c>
      <c r="G61" s="24">
        <v>7500000</v>
      </c>
      <c r="J61" s="3"/>
    </row>
    <row r="62" spans="1:10" ht="25.5">
      <c r="A62" s="15" t="s">
        <v>46</v>
      </c>
      <c r="B62" s="50" t="s">
        <v>208</v>
      </c>
      <c r="C62" s="45"/>
      <c r="D62" s="24">
        <v>306283</v>
      </c>
      <c r="E62" s="24">
        <v>5650102</v>
      </c>
      <c r="F62" s="24">
        <v>182502</v>
      </c>
      <c r="G62" s="24">
        <v>3280338</v>
      </c>
      <c r="J62" s="3"/>
    </row>
    <row r="63" spans="1:10" ht="25.5">
      <c r="A63" s="15" t="s">
        <v>40</v>
      </c>
      <c r="B63" s="50" t="s">
        <v>209</v>
      </c>
      <c r="C63" s="45"/>
      <c r="D63" s="24">
        <v>0</v>
      </c>
      <c r="E63" s="24">
        <v>0</v>
      </c>
      <c r="F63" s="24">
        <v>0</v>
      </c>
      <c r="G63" s="24">
        <v>0</v>
      </c>
      <c r="J63" s="3"/>
    </row>
    <row r="64" spans="1:10" ht="25.5">
      <c r="A64" s="15" t="s">
        <v>323</v>
      </c>
      <c r="B64" s="50" t="s">
        <v>210</v>
      </c>
      <c r="C64" s="44"/>
      <c r="D64" s="24">
        <v>0</v>
      </c>
      <c r="E64" s="24">
        <v>0</v>
      </c>
      <c r="F64" s="24">
        <v>0</v>
      </c>
      <c r="G64" s="24">
        <v>0</v>
      </c>
      <c r="J64" s="3"/>
    </row>
    <row r="65" spans="1:10" ht="25.5">
      <c r="A65" s="15" t="s">
        <v>711</v>
      </c>
      <c r="B65" s="50" t="s">
        <v>211</v>
      </c>
      <c r="C65" s="44"/>
      <c r="D65" s="24">
        <v>0</v>
      </c>
      <c r="E65" s="24">
        <v>0</v>
      </c>
      <c r="F65" s="24">
        <v>0</v>
      </c>
      <c r="G65" s="24">
        <v>0</v>
      </c>
      <c r="J65" s="3"/>
    </row>
    <row r="66" spans="1:10" ht="25.5">
      <c r="A66" s="15" t="s">
        <v>712</v>
      </c>
      <c r="B66" s="50" t="s">
        <v>212</v>
      </c>
      <c r="C66" s="44"/>
      <c r="D66" s="24">
        <v>0</v>
      </c>
      <c r="E66" s="24">
        <v>0</v>
      </c>
      <c r="F66" s="24">
        <v>0</v>
      </c>
      <c r="G66" s="24">
        <v>0</v>
      </c>
      <c r="J66" s="3"/>
    </row>
    <row r="67" spans="1:10" ht="25.5">
      <c r="A67" s="15" t="s">
        <v>339</v>
      </c>
      <c r="B67" s="50" t="s">
        <v>213</v>
      </c>
      <c r="C67" s="44"/>
      <c r="D67" s="24">
        <v>0</v>
      </c>
      <c r="E67" s="24">
        <v>0</v>
      </c>
      <c r="F67" s="24">
        <v>0</v>
      </c>
      <c r="G67" s="24">
        <v>0</v>
      </c>
      <c r="J67" s="3"/>
    </row>
    <row r="68" spans="1:10" ht="25.5">
      <c r="A68" s="15" t="s">
        <v>214</v>
      </c>
      <c r="B68" s="50" t="s">
        <v>215</v>
      </c>
      <c r="C68" s="44"/>
      <c r="D68" s="24">
        <v>0</v>
      </c>
      <c r="E68" s="24">
        <v>0</v>
      </c>
      <c r="F68" s="24">
        <v>0</v>
      </c>
      <c r="G68" s="24">
        <v>0</v>
      </c>
      <c r="J68" s="3"/>
    </row>
    <row r="69" spans="1:10" s="3" customFormat="1" ht="38.25">
      <c r="A69" s="39" t="s">
        <v>216</v>
      </c>
      <c r="B69" s="40" t="s">
        <v>217</v>
      </c>
      <c r="C69" s="41"/>
      <c r="D69" s="22">
        <v>16991432910</v>
      </c>
      <c r="E69" s="22">
        <v>122978219430</v>
      </c>
      <c r="F69" s="22">
        <v>17862920568</v>
      </c>
      <c r="G69" s="22">
        <v>55464816816</v>
      </c>
    </row>
    <row r="70" spans="1:10" s="3" customFormat="1" ht="25.5">
      <c r="A70" s="39" t="s">
        <v>218</v>
      </c>
      <c r="B70" s="40" t="s">
        <v>219</v>
      </c>
      <c r="C70" s="41"/>
      <c r="D70" s="22">
        <v>0</v>
      </c>
      <c r="E70" s="22">
        <v>0</v>
      </c>
      <c r="F70" s="22">
        <v>0</v>
      </c>
      <c r="G70" s="22">
        <v>0</v>
      </c>
    </row>
    <row r="71" spans="1:10" ht="25.5">
      <c r="A71" s="42" t="s">
        <v>367</v>
      </c>
      <c r="B71" s="46" t="s">
        <v>220</v>
      </c>
      <c r="C71" s="45"/>
      <c r="D71" s="24">
        <v>0</v>
      </c>
      <c r="E71" s="24">
        <v>0</v>
      </c>
      <c r="F71" s="24">
        <v>0</v>
      </c>
      <c r="G71" s="24">
        <v>0</v>
      </c>
      <c r="J71" s="3"/>
    </row>
    <row r="72" spans="1:10" ht="25.5">
      <c r="A72" s="42" t="s">
        <v>340</v>
      </c>
      <c r="B72" s="46" t="s">
        <v>221</v>
      </c>
      <c r="C72" s="45"/>
      <c r="D72" s="24">
        <v>0</v>
      </c>
      <c r="E72" s="24">
        <v>0</v>
      </c>
      <c r="F72" s="24">
        <v>0</v>
      </c>
      <c r="G72" s="24">
        <v>0</v>
      </c>
      <c r="J72" s="3"/>
    </row>
    <row r="73" spans="1:10" s="3" customFormat="1" ht="38.25">
      <c r="A73" s="39" t="s">
        <v>222</v>
      </c>
      <c r="B73" s="40" t="s">
        <v>223</v>
      </c>
      <c r="C73" s="41"/>
      <c r="D73" s="22">
        <v>16991432910</v>
      </c>
      <c r="E73" s="22">
        <v>122978219430</v>
      </c>
      <c r="F73" s="22">
        <v>17862920568</v>
      </c>
      <c r="G73" s="22">
        <v>55464816816</v>
      </c>
    </row>
    <row r="74" spans="1:10" ht="25.5">
      <c r="A74" s="47" t="s">
        <v>224</v>
      </c>
      <c r="B74" s="43" t="s">
        <v>225</v>
      </c>
      <c r="C74" s="45"/>
      <c r="D74" s="24">
        <v>1764822052</v>
      </c>
      <c r="E74" s="24">
        <v>19012087813</v>
      </c>
      <c r="F74" s="24">
        <v>134858548</v>
      </c>
      <c r="G74" s="24">
        <v>9320016718</v>
      </c>
      <c r="J74" s="3"/>
    </row>
    <row r="75" spans="1:10" ht="25.5">
      <c r="A75" s="47" t="s">
        <v>226</v>
      </c>
      <c r="B75" s="43" t="s">
        <v>227</v>
      </c>
      <c r="C75" s="45"/>
      <c r="D75" s="24">
        <v>15226610858</v>
      </c>
      <c r="E75" s="24">
        <v>103966131617</v>
      </c>
      <c r="F75" s="24">
        <v>17728062020</v>
      </c>
      <c r="G75" s="24">
        <v>46144800098</v>
      </c>
      <c r="J75" s="3"/>
    </row>
    <row r="76" spans="1:10" s="3" customFormat="1" ht="25.5">
      <c r="A76" s="39" t="s">
        <v>228</v>
      </c>
      <c r="B76" s="40" t="s">
        <v>229</v>
      </c>
      <c r="C76" s="41"/>
      <c r="D76" s="22">
        <v>0</v>
      </c>
      <c r="E76" s="22">
        <v>0</v>
      </c>
      <c r="F76" s="22">
        <v>0</v>
      </c>
      <c r="G76" s="22">
        <v>0</v>
      </c>
    </row>
    <row r="77" spans="1:10" s="3" customFormat="1" ht="38.25">
      <c r="A77" s="39" t="s">
        <v>230</v>
      </c>
      <c r="B77" s="40" t="s">
        <v>231</v>
      </c>
      <c r="C77" s="41"/>
      <c r="D77" s="22">
        <v>16991432910</v>
      </c>
      <c r="E77" s="22">
        <v>122978219430</v>
      </c>
      <c r="F77" s="22">
        <v>17862920568</v>
      </c>
      <c r="G77" s="22">
        <v>55464816816</v>
      </c>
    </row>
    <row r="80" spans="1:10" s="3" customFormat="1" ht="16.899999999999999" customHeight="1">
      <c r="A80" s="130" t="s">
        <v>232</v>
      </c>
      <c r="B80" s="195" t="s">
        <v>1289</v>
      </c>
      <c r="C80" s="195"/>
      <c r="D80" s="195"/>
      <c r="E80" s="195"/>
      <c r="F80" s="195"/>
      <c r="G80" s="195"/>
    </row>
    <row r="93" spans="1:7">
      <c r="A93" s="12" t="s">
        <v>583</v>
      </c>
      <c r="E93" s="194" t="s">
        <v>584</v>
      </c>
      <c r="F93" s="194"/>
    </row>
    <row r="94" spans="1:7" ht="16.899999999999999" customHeight="1">
      <c r="A94" s="130" t="s">
        <v>1287</v>
      </c>
      <c r="B94" s="25"/>
      <c r="C94" s="25"/>
      <c r="D94" s="25"/>
      <c r="E94" s="195" t="s">
        <v>1277</v>
      </c>
      <c r="F94" s="195"/>
      <c r="G94" s="25"/>
    </row>
    <row r="95" spans="1:7" ht="16.899999999999999" customHeight="1">
      <c r="A95" s="131" t="s">
        <v>1288</v>
      </c>
      <c r="E95" s="194" t="s">
        <v>1279</v>
      </c>
      <c r="F95" s="194"/>
    </row>
  </sheetData>
  <mergeCells count="21">
    <mergeCell ref="E93:F93"/>
    <mergeCell ref="E94:F94"/>
    <mergeCell ref="E95:F95"/>
    <mergeCell ref="A16:A17"/>
    <mergeCell ref="B16:B17"/>
    <mergeCell ref="C16:C17"/>
    <mergeCell ref="D16:E16"/>
    <mergeCell ref="F16:G16"/>
    <mergeCell ref="B80:G80"/>
    <mergeCell ref="D14:G14"/>
    <mergeCell ref="D8:G8"/>
    <mergeCell ref="A1:G1"/>
    <mergeCell ref="A2:G2"/>
    <mergeCell ref="A3:G3"/>
    <mergeCell ref="A5:G5"/>
    <mergeCell ref="D7:G7"/>
    <mergeCell ref="D9:G9"/>
    <mergeCell ref="D10:G10"/>
    <mergeCell ref="D11:G11"/>
    <mergeCell ref="D12:G12"/>
    <mergeCell ref="D13:G13"/>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51" zoomScaleNormal="100" zoomScaleSheetLayoutView="100" workbookViewId="0">
      <selection activeCell="E33" sqref="E33"/>
    </sheetView>
  </sheetViews>
  <sheetFormatPr defaultColWidth="8.7109375" defaultRowHeight="53.25" customHeight="1"/>
  <cols>
    <col min="1" max="1" width="8.7109375" style="12"/>
    <col min="2" max="2" width="59.85546875" style="12" customWidth="1"/>
    <col min="3" max="3" width="10.7109375" style="12" bestFit="1" customWidth="1"/>
    <col min="4" max="4" width="41.7109375" style="12" customWidth="1"/>
    <col min="5" max="5" width="39.5703125" style="12" customWidth="1"/>
    <col min="6" max="6" width="8.42578125" style="125" customWidth="1"/>
    <col min="7" max="16384" width="8.7109375" style="125"/>
  </cols>
  <sheetData>
    <row r="1" spans="1:6" ht="53.25" customHeight="1">
      <c r="A1" s="188" t="s">
        <v>637</v>
      </c>
      <c r="B1" s="188"/>
      <c r="C1" s="188"/>
      <c r="D1" s="188"/>
      <c r="E1" s="188"/>
      <c r="F1" s="126"/>
    </row>
    <row r="2" spans="1:6" ht="66" customHeight="1">
      <c r="A2" s="189" t="s">
        <v>638</v>
      </c>
      <c r="B2" s="189"/>
      <c r="C2" s="189"/>
      <c r="D2" s="189"/>
      <c r="E2" s="189"/>
      <c r="F2" s="127"/>
    </row>
    <row r="3" spans="1:6" ht="40.5" customHeight="1">
      <c r="A3" s="190" t="s">
        <v>588</v>
      </c>
      <c r="B3" s="190"/>
      <c r="C3" s="190"/>
      <c r="D3" s="190"/>
      <c r="E3" s="190"/>
      <c r="F3" s="126"/>
    </row>
    <row r="4" spans="1:6" ht="12.75" hidden="1">
      <c r="A4" s="190"/>
      <c r="B4" s="190"/>
      <c r="C4" s="190"/>
      <c r="D4" s="190"/>
      <c r="E4" s="190"/>
      <c r="F4" s="126"/>
    </row>
    <row r="5" spans="1:6" ht="12.75">
      <c r="A5" s="191" t="str">
        <f>TONGQUAN!C2</f>
        <v>Tháng 12 năm 2024
/ Dec 2024</v>
      </c>
      <c r="B5" s="191"/>
      <c r="C5" s="191"/>
      <c r="D5" s="191"/>
      <c r="E5" s="191"/>
      <c r="F5" s="128"/>
    </row>
    <row r="6" spans="1:6" ht="12.75"/>
    <row r="7" spans="1:6" ht="12.75">
      <c r="A7" s="100" t="s">
        <v>2</v>
      </c>
      <c r="C7" s="192" t="str">
        <f>TONGQUAN!D5</f>
        <v>Công ty TNHH quản lý quỹ đầu tư chứng khoán Vietcombank</v>
      </c>
      <c r="D7" s="192"/>
      <c r="E7" s="192"/>
    </row>
    <row r="8" spans="1:6" ht="12.75">
      <c r="A8" s="12" t="s">
        <v>15</v>
      </c>
      <c r="C8" s="187" t="str">
        <f>TONGQUAN!D6</f>
        <v>Vietcombank Fund Management Company Limited</v>
      </c>
      <c r="D8" s="187"/>
      <c r="E8" s="187"/>
    </row>
    <row r="9" spans="1:6" ht="12.75">
      <c r="A9" s="100" t="s">
        <v>3</v>
      </c>
      <c r="C9" s="192" t="str">
        <f>TONGQUAN!D7</f>
        <v>Ngân hàng TNHH Một thành viên Standard Chartered (Việt Nam)</v>
      </c>
      <c r="D9" s="192"/>
      <c r="E9" s="192"/>
    </row>
    <row r="10" spans="1:6" ht="12.75">
      <c r="A10" s="12" t="s">
        <v>4</v>
      </c>
      <c r="C10" s="187" t="str">
        <f>TONGQUAN!D8</f>
        <v>Standard Chartered Bank (Vietnam) Limited</v>
      </c>
      <c r="D10" s="187"/>
      <c r="E10" s="187"/>
    </row>
    <row r="11" spans="1:6" ht="12.75">
      <c r="A11" s="100" t="s">
        <v>5</v>
      </c>
      <c r="C11" s="192" t="str">
        <f>TONGQUAN!D9</f>
        <v>Quỹ Đầu tư Cổ Phiếu Hàng Đầu VCBF</v>
      </c>
      <c r="D11" s="192"/>
      <c r="E11" s="192"/>
    </row>
    <row r="12" spans="1:6" ht="12.75">
      <c r="A12" s="12" t="s">
        <v>6</v>
      </c>
      <c r="C12" s="187" t="str">
        <f>TONGQUAN!D10</f>
        <v>VCBF Blue Chip Fund (VCBBCF)</v>
      </c>
      <c r="D12" s="187"/>
      <c r="E12" s="187"/>
    </row>
    <row r="13" spans="1:6" ht="12.75">
      <c r="A13" s="100" t="s">
        <v>7</v>
      </c>
      <c r="C13" s="192" t="str">
        <f>TONGQUAN!D11</f>
        <v>Ngày 06 tháng 01 năm 2025</v>
      </c>
      <c r="D13" s="192"/>
      <c r="E13" s="192"/>
    </row>
    <row r="14" spans="1:6" ht="12.75">
      <c r="A14" s="12" t="s">
        <v>8</v>
      </c>
      <c r="C14" s="187" t="str">
        <f>TONGQUAN!D12</f>
        <v>06 Jan 2025</v>
      </c>
      <c r="D14" s="187"/>
      <c r="E14" s="187"/>
    </row>
    <row r="15" spans="1:6" ht="12.75"/>
    <row r="16" spans="1:6" ht="12.75">
      <c r="A16" s="94" t="s">
        <v>635</v>
      </c>
      <c r="B16" s="95" t="s">
        <v>636</v>
      </c>
    </row>
    <row r="17" spans="1:5" ht="12.75">
      <c r="A17" s="19" t="s">
        <v>28</v>
      </c>
      <c r="B17" s="20" t="s">
        <v>354</v>
      </c>
    </row>
    <row r="18" spans="1:5" ht="38.25">
      <c r="A18" s="142" t="s">
        <v>17</v>
      </c>
      <c r="B18" s="142" t="s">
        <v>625</v>
      </c>
      <c r="C18" s="142" t="s">
        <v>19</v>
      </c>
      <c r="D18" s="143" t="s">
        <v>1282</v>
      </c>
      <c r="E18" s="143" t="s">
        <v>1283</v>
      </c>
    </row>
    <row r="19" spans="1:5" s="129" customFormat="1" ht="25.5">
      <c r="A19" s="51" t="s">
        <v>16</v>
      </c>
      <c r="B19" s="88" t="s">
        <v>112</v>
      </c>
      <c r="C19" s="89" t="s">
        <v>113</v>
      </c>
      <c r="D19" s="171"/>
      <c r="E19" s="171"/>
    </row>
    <row r="20" spans="1:5" ht="51">
      <c r="A20" s="101">
        <v>1</v>
      </c>
      <c r="B20" s="90" t="s">
        <v>610</v>
      </c>
      <c r="C20" s="91" t="s">
        <v>114</v>
      </c>
      <c r="D20" s="171">
        <v>1.90175298541751E-2</v>
      </c>
      <c r="E20" s="171">
        <v>1.86925422976164E-2</v>
      </c>
    </row>
    <row r="21" spans="1:5" ht="51">
      <c r="A21" s="101">
        <v>2</v>
      </c>
      <c r="B21" s="90" t="s">
        <v>611</v>
      </c>
      <c r="C21" s="91" t="s">
        <v>115</v>
      </c>
      <c r="D21" s="171">
        <v>8.36602308646717E-4</v>
      </c>
      <c r="E21" s="171">
        <v>8.0888200863971104E-4</v>
      </c>
    </row>
    <row r="22" spans="1:5" ht="63.75">
      <c r="A22" s="101">
        <v>3</v>
      </c>
      <c r="B22" s="90" t="s">
        <v>612</v>
      </c>
      <c r="C22" s="91" t="s">
        <v>116</v>
      </c>
      <c r="D22" s="171">
        <v>9.1852840589588705E-4</v>
      </c>
      <c r="E22" s="171">
        <v>9.6596875581419898E-4</v>
      </c>
    </row>
    <row r="23" spans="1:5" ht="38.25">
      <c r="A23" s="101">
        <v>4</v>
      </c>
      <c r="B23" s="90" t="s">
        <v>355</v>
      </c>
      <c r="C23" s="91" t="s">
        <v>117</v>
      </c>
      <c r="D23" s="171">
        <v>2.1033128696818301E-4</v>
      </c>
      <c r="E23" s="171">
        <v>2.1473414433226601E-4</v>
      </c>
    </row>
    <row r="24" spans="1:5" ht="51">
      <c r="A24" s="101">
        <v>5</v>
      </c>
      <c r="B24" s="90" t="s">
        <v>613</v>
      </c>
      <c r="C24" s="91" t="s">
        <v>614</v>
      </c>
      <c r="D24" s="93"/>
      <c r="E24" s="93"/>
    </row>
    <row r="25" spans="1:5" ht="76.5">
      <c r="A25" s="101">
        <v>6</v>
      </c>
      <c r="B25" s="90" t="s">
        <v>615</v>
      </c>
      <c r="C25" s="91" t="s">
        <v>581</v>
      </c>
      <c r="D25" s="93"/>
      <c r="E25" s="93"/>
    </row>
    <row r="26" spans="1:5" ht="76.5">
      <c r="A26" s="101">
        <v>7</v>
      </c>
      <c r="B26" s="90" t="s">
        <v>356</v>
      </c>
      <c r="C26" s="91" t="s">
        <v>118</v>
      </c>
      <c r="D26" s="171">
        <v>1.7419094995076799E-4</v>
      </c>
      <c r="E26" s="171">
        <v>1.8376518930989199E-4</v>
      </c>
    </row>
    <row r="27" spans="1:5" ht="25.5">
      <c r="A27" s="101">
        <v>8</v>
      </c>
      <c r="B27" s="90" t="s">
        <v>616</v>
      </c>
      <c r="C27" s="91" t="s">
        <v>119</v>
      </c>
      <c r="D27" s="171">
        <v>2.1774541556390099E-2</v>
      </c>
      <c r="E27" s="171">
        <v>2.2133154415121301E-2</v>
      </c>
    </row>
    <row r="28" spans="1:5" ht="12.75">
      <c r="A28" s="101">
        <v>9</v>
      </c>
      <c r="B28" s="90" t="s">
        <v>700</v>
      </c>
      <c r="C28" s="91" t="s">
        <v>120</v>
      </c>
      <c r="D28" s="171">
        <v>0.21786532425907401</v>
      </c>
      <c r="E28" s="171">
        <v>0.44991418739234001</v>
      </c>
    </row>
    <row r="29" spans="1:5" ht="51">
      <c r="A29" s="101">
        <v>10</v>
      </c>
      <c r="B29" s="90" t="s">
        <v>617</v>
      </c>
      <c r="C29" s="91" t="s">
        <v>581</v>
      </c>
      <c r="D29" s="93"/>
      <c r="E29" s="93"/>
    </row>
    <row r="30" spans="1:5" s="129" customFormat="1" ht="25.5">
      <c r="A30" s="51" t="s">
        <v>22</v>
      </c>
      <c r="B30" s="88" t="s">
        <v>121</v>
      </c>
      <c r="C30" s="89" t="s">
        <v>122</v>
      </c>
      <c r="D30" s="92"/>
      <c r="E30" s="92"/>
    </row>
    <row r="31" spans="1:5" ht="38.25">
      <c r="A31" s="204">
        <v>1</v>
      </c>
      <c r="B31" s="90" t="s">
        <v>123</v>
      </c>
      <c r="C31" s="91" t="s">
        <v>124</v>
      </c>
      <c r="D31" s="102">
        <v>192980585300</v>
      </c>
      <c r="E31" s="102">
        <v>187493126200</v>
      </c>
    </row>
    <row r="32" spans="1:5" ht="25.5">
      <c r="A32" s="205"/>
      <c r="B32" s="90" t="s">
        <v>125</v>
      </c>
      <c r="C32" s="91" t="s">
        <v>126</v>
      </c>
      <c r="D32" s="102">
        <v>192980585300</v>
      </c>
      <c r="E32" s="102">
        <v>187493126200</v>
      </c>
    </row>
    <row r="33" spans="1:5" ht="38.25">
      <c r="A33" s="206"/>
      <c r="B33" s="90" t="s">
        <v>618</v>
      </c>
      <c r="C33" s="91" t="s">
        <v>127</v>
      </c>
      <c r="D33" s="93">
        <v>19298058.530000001</v>
      </c>
      <c r="E33" s="93">
        <v>18749312.620000001</v>
      </c>
    </row>
    <row r="34" spans="1:5" ht="38.25">
      <c r="A34" s="203">
        <v>2</v>
      </c>
      <c r="B34" s="90" t="s">
        <v>128</v>
      </c>
      <c r="C34" s="91" t="s">
        <v>129</v>
      </c>
      <c r="D34" s="102">
        <v>3438160000</v>
      </c>
      <c r="E34" s="102">
        <v>5487459100</v>
      </c>
    </row>
    <row r="35" spans="1:5" ht="25.5">
      <c r="A35" s="203"/>
      <c r="B35" s="90" t="s">
        <v>130</v>
      </c>
      <c r="C35" s="91" t="s">
        <v>619</v>
      </c>
      <c r="D35" s="93">
        <v>343816</v>
      </c>
      <c r="E35" s="93">
        <v>548745.91</v>
      </c>
    </row>
    <row r="36" spans="1:5" ht="25.5">
      <c r="A36" s="203"/>
      <c r="B36" s="90" t="s">
        <v>131</v>
      </c>
      <c r="C36" s="91" t="s">
        <v>620</v>
      </c>
      <c r="D36" s="102">
        <v>3438160000</v>
      </c>
      <c r="E36" s="102">
        <v>5487459100</v>
      </c>
    </row>
    <row r="37" spans="1:5" ht="25.5">
      <c r="A37" s="203"/>
      <c r="B37" s="90" t="s">
        <v>621</v>
      </c>
      <c r="C37" s="91" t="s">
        <v>132</v>
      </c>
      <c r="D37" s="93">
        <v>645619.15</v>
      </c>
      <c r="E37" s="93">
        <v>810888.39</v>
      </c>
    </row>
    <row r="38" spans="1:5" ht="25.5">
      <c r="A38" s="203"/>
      <c r="B38" s="90" t="s">
        <v>327</v>
      </c>
      <c r="C38" s="91" t="s">
        <v>133</v>
      </c>
      <c r="D38" s="102">
        <v>6456191500</v>
      </c>
      <c r="E38" s="102">
        <v>8108883900</v>
      </c>
    </row>
    <row r="39" spans="1:5" ht="25.5">
      <c r="A39" s="203"/>
      <c r="B39" s="90" t="s">
        <v>643</v>
      </c>
      <c r="C39" s="91" t="s">
        <v>134</v>
      </c>
      <c r="D39" s="93">
        <v>-301803.15000000002</v>
      </c>
      <c r="E39" s="93">
        <v>-262142.48</v>
      </c>
    </row>
    <row r="40" spans="1:5" ht="38.25">
      <c r="A40" s="203"/>
      <c r="B40" s="90" t="s">
        <v>328</v>
      </c>
      <c r="C40" s="91" t="s">
        <v>135</v>
      </c>
      <c r="D40" s="102">
        <v>-3018031500</v>
      </c>
      <c r="E40" s="102">
        <v>-2621424800</v>
      </c>
    </row>
    <row r="41" spans="1:5" ht="25.5">
      <c r="A41" s="203">
        <v>3</v>
      </c>
      <c r="B41" s="90" t="s">
        <v>329</v>
      </c>
      <c r="C41" s="91" t="s">
        <v>136</v>
      </c>
      <c r="D41" s="102">
        <v>196418745300</v>
      </c>
      <c r="E41" s="102">
        <v>192980585300</v>
      </c>
    </row>
    <row r="42" spans="1:5" ht="38.25">
      <c r="A42" s="203"/>
      <c r="B42" s="90" t="s">
        <v>622</v>
      </c>
      <c r="C42" s="91" t="s">
        <v>137</v>
      </c>
      <c r="D42" s="102">
        <v>196418745300</v>
      </c>
      <c r="E42" s="102">
        <v>192980585300</v>
      </c>
    </row>
    <row r="43" spans="1:5" ht="25.5">
      <c r="A43" s="203"/>
      <c r="B43" s="90" t="s">
        <v>623</v>
      </c>
      <c r="C43" s="91" t="s">
        <v>138</v>
      </c>
      <c r="D43" s="93">
        <v>19641874.530000001</v>
      </c>
      <c r="E43" s="93">
        <v>19298058.530000001</v>
      </c>
    </row>
    <row r="44" spans="1:5" ht="51">
      <c r="A44" s="101">
        <v>4</v>
      </c>
      <c r="B44" s="90" t="s">
        <v>139</v>
      </c>
      <c r="C44" s="91" t="s">
        <v>140</v>
      </c>
      <c r="D44" s="171">
        <v>0.20749999999999999</v>
      </c>
      <c r="E44" s="171">
        <v>0.2112</v>
      </c>
    </row>
    <row r="45" spans="1:5" ht="25.5">
      <c r="A45" s="101">
        <v>5</v>
      </c>
      <c r="B45" s="90" t="s">
        <v>141</v>
      </c>
      <c r="C45" s="91" t="s">
        <v>142</v>
      </c>
      <c r="D45" s="171">
        <v>0.29870000000000002</v>
      </c>
      <c r="E45" s="171">
        <v>0.30399999999999999</v>
      </c>
    </row>
    <row r="46" spans="1:5" ht="25.5">
      <c r="A46" s="101">
        <v>6</v>
      </c>
      <c r="B46" s="90" t="s">
        <v>143</v>
      </c>
      <c r="C46" s="91" t="s">
        <v>144</v>
      </c>
      <c r="D46" s="171">
        <v>0.15559999999999999</v>
      </c>
      <c r="E46" s="171">
        <v>0.1583</v>
      </c>
    </row>
    <row r="47" spans="1:5" ht="25.5">
      <c r="A47" s="101">
        <v>7</v>
      </c>
      <c r="B47" s="90" t="s">
        <v>145</v>
      </c>
      <c r="C47" s="91" t="s">
        <v>146</v>
      </c>
      <c r="D47" s="102">
        <v>12168</v>
      </c>
      <c r="E47" s="102">
        <v>11987</v>
      </c>
    </row>
    <row r="48" spans="1:5" ht="25.5">
      <c r="A48" s="101">
        <v>8</v>
      </c>
      <c r="B48" s="90" t="s">
        <v>330</v>
      </c>
      <c r="C48" s="91" t="s">
        <v>147</v>
      </c>
      <c r="D48" s="93">
        <v>35761.94</v>
      </c>
      <c r="E48" s="93">
        <v>34891.760000000002</v>
      </c>
    </row>
    <row r="49" spans="1:5" ht="38.25">
      <c r="A49" s="101">
        <v>9</v>
      </c>
      <c r="B49" s="90" t="s">
        <v>624</v>
      </c>
      <c r="C49" s="91" t="s">
        <v>582</v>
      </c>
      <c r="D49" s="93"/>
      <c r="E49" s="93"/>
    </row>
    <row r="50" spans="1:5" ht="31.5" customHeight="1">
      <c r="A50" s="193" t="s">
        <v>694</v>
      </c>
      <c r="B50" s="187"/>
      <c r="C50" s="187"/>
      <c r="D50" s="187"/>
      <c r="E50" s="187"/>
    </row>
    <row r="51" spans="1:5" ht="95.25" customHeight="1">
      <c r="A51" s="193" t="s">
        <v>695</v>
      </c>
      <c r="B51" s="187"/>
      <c r="C51" s="187"/>
      <c r="D51" s="187"/>
      <c r="E51" s="187"/>
    </row>
    <row r="52" spans="1:5" ht="12.75">
      <c r="A52" s="25" t="str">
        <f>TONGQUAN!C16</f>
        <v>Đại diện có thẩm quyền của Ngân hàng giám sát</v>
      </c>
      <c r="D52" s="25" t="str">
        <f>TONGQUAN!F16</f>
        <v>Đại diện có thẩm quyền của Công ty quản lý Quỹ</v>
      </c>
    </row>
    <row r="53" spans="1:5" s="128" customFormat="1" ht="12.75">
      <c r="A53" s="26" t="str">
        <f>TONGQUAN!C17</f>
        <v>Authorised Representative of Supervisory Bank</v>
      </c>
      <c r="B53" s="26"/>
      <c r="C53" s="26"/>
      <c r="D53" s="26" t="str">
        <f>TONGQUAN!F17</f>
        <v>Authorised Representative of Fund Management Company</v>
      </c>
      <c r="E53" s="26"/>
    </row>
    <row r="54" spans="1:5" ht="12.75"/>
    <row r="55" spans="1:5" ht="12.75"/>
    <row r="56" spans="1:5" ht="12.75"/>
    <row r="57" spans="1:5" ht="12.75"/>
    <row r="58" spans="1:5" ht="12.75"/>
    <row r="59" spans="1:5" ht="12.75"/>
    <row r="60" spans="1:5" ht="12.75"/>
    <row r="61" spans="1:5" ht="12.75"/>
    <row r="62" spans="1:5" ht="12.75">
      <c r="A62" s="35"/>
      <c r="B62" s="35"/>
      <c r="D62" s="35"/>
      <c r="E62" s="35"/>
    </row>
    <row r="63" spans="1:5" ht="12.75">
      <c r="A63" s="25" t="str">
        <f>TONGQUAN!C19</f>
        <v>Ngân hàng TNHH MTV Standard Chartered (Việt Nam)</v>
      </c>
      <c r="D63" s="25" t="str">
        <f>TONGQUAN!F19</f>
        <v>Công ty TNHH quản lý quỹ đầu tư chứng khoán Vietcombank</v>
      </c>
    </row>
    <row r="64" spans="1:5" ht="12.75">
      <c r="A64" s="25" t="str">
        <f>TONGQUAN!C20</f>
        <v>Vũ Quang Phan</v>
      </c>
      <c r="D64" s="25" t="str">
        <f>TONGQUAN!F20</f>
        <v>Bùi Sỹ Tân</v>
      </c>
    </row>
    <row r="65" spans="1:4" ht="12.75">
      <c r="A65" s="12" t="str">
        <f>TONGQUAN!C21</f>
        <v>Phó phòng Dịch vụ nghiệp vụ giám sát Quỹ</v>
      </c>
      <c r="D65" s="12" t="str">
        <f>TONGQUAN!F21</f>
        <v>Phó 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20" zoomScale="70" zoomScaleNormal="100" zoomScaleSheetLayoutView="70" workbookViewId="0">
      <selection activeCell="E129" sqref="E129"/>
    </sheetView>
  </sheetViews>
  <sheetFormatPr defaultColWidth="8.7109375" defaultRowHeight="12.75"/>
  <cols>
    <col min="1" max="1" width="7.140625" style="12" customWidth="1"/>
    <col min="2" max="2" width="84" style="12" customWidth="1"/>
    <col min="3" max="3" width="10.5703125" style="12" customWidth="1"/>
    <col min="4" max="4" width="15.140625" style="12" customWidth="1"/>
    <col min="5" max="5" width="28.7109375" style="12" customWidth="1"/>
    <col min="6" max="6" width="28" style="12" bestFit="1" customWidth="1"/>
    <col min="7" max="7" width="8.7109375" style="1"/>
    <col min="8" max="16384" width="8.7109375" style="30"/>
  </cols>
  <sheetData>
    <row r="1" spans="1:6" ht="65.25" customHeight="1">
      <c r="A1" s="188" t="s">
        <v>696</v>
      </c>
      <c r="B1" s="188"/>
      <c r="C1" s="188"/>
      <c r="D1" s="188"/>
      <c r="E1" s="188"/>
      <c r="F1" s="188"/>
    </row>
    <row r="2" spans="1:6" ht="64.5" customHeight="1">
      <c r="A2" s="189" t="s">
        <v>697</v>
      </c>
      <c r="B2" s="189"/>
      <c r="C2" s="189"/>
      <c r="D2" s="189"/>
      <c r="E2" s="189"/>
      <c r="F2" s="189"/>
    </row>
    <row r="3" spans="1:6" ht="31.15" customHeight="1">
      <c r="A3" s="190" t="s">
        <v>234</v>
      </c>
      <c r="B3" s="190"/>
      <c r="C3" s="190"/>
      <c r="D3" s="190"/>
      <c r="E3" s="190"/>
      <c r="F3" s="190"/>
    </row>
    <row r="4" spans="1:6" ht="6" customHeight="1"/>
    <row r="5" spans="1:6" ht="16.899999999999999" customHeight="1">
      <c r="A5" s="191" t="str">
        <f>TONGQUAN!C1</f>
        <v>Tại ngày 31 tháng 12 năm 2024
/ As at 31 Dec 2024</v>
      </c>
      <c r="B5" s="191"/>
      <c r="C5" s="191"/>
      <c r="D5" s="191"/>
      <c r="E5" s="191"/>
      <c r="F5" s="191"/>
    </row>
    <row r="6" spans="1:6" ht="16.899999999999999" customHeight="1"/>
    <row r="7" spans="1:6" ht="16.899999999999999" customHeight="1">
      <c r="A7" s="100" t="s">
        <v>2</v>
      </c>
      <c r="C7" s="182" t="str">
        <f>TONGQUAN!D5</f>
        <v>Công ty TNHH quản lý quỹ đầu tư chứng khoán Vietcombank</v>
      </c>
      <c r="D7" s="182"/>
      <c r="E7" s="182"/>
      <c r="F7" s="182"/>
    </row>
    <row r="8" spans="1:6" ht="16.899999999999999" customHeight="1">
      <c r="A8" s="12" t="s">
        <v>15</v>
      </c>
      <c r="C8" s="193" t="str">
        <f>TONGQUAN!D6</f>
        <v>Vietcombank Fund Management Company Limited</v>
      </c>
      <c r="D8" s="193"/>
      <c r="E8" s="193"/>
      <c r="F8" s="193"/>
    </row>
    <row r="9" spans="1:6" ht="16.899999999999999" customHeight="1">
      <c r="A9" s="100" t="s">
        <v>3</v>
      </c>
      <c r="C9" s="182" t="str">
        <f>TONGQUAN!D7</f>
        <v>Ngân hàng TNHH Một thành viên Standard Chartered (Việt Nam)</v>
      </c>
      <c r="D9" s="182"/>
      <c r="E9" s="182"/>
      <c r="F9" s="182"/>
    </row>
    <row r="10" spans="1:6" ht="16.899999999999999" customHeight="1">
      <c r="A10" s="12" t="s">
        <v>4</v>
      </c>
      <c r="C10" s="193" t="str">
        <f>TONGQUAN!D8</f>
        <v>Standard Chartered Bank (Vietnam) Limited</v>
      </c>
      <c r="D10" s="193"/>
      <c r="E10" s="193"/>
      <c r="F10" s="193"/>
    </row>
    <row r="11" spans="1:6" ht="16.899999999999999" customHeight="1">
      <c r="A11" s="100" t="s">
        <v>5</v>
      </c>
      <c r="C11" s="182" t="str">
        <f>TONGQUAN!D9</f>
        <v>Quỹ Đầu tư Cổ Phiếu Hàng Đầu VCBF</v>
      </c>
      <c r="D11" s="182"/>
      <c r="E11" s="182"/>
      <c r="F11" s="182"/>
    </row>
    <row r="12" spans="1:6" ht="16.899999999999999" customHeight="1">
      <c r="A12" s="12" t="s">
        <v>6</v>
      </c>
      <c r="C12" s="193" t="str">
        <f>TONGQUAN!D10</f>
        <v>VCBF Blue Chip Fund (VCBBCF)</v>
      </c>
      <c r="D12" s="193"/>
      <c r="E12" s="193"/>
      <c r="F12" s="193"/>
    </row>
    <row r="13" spans="1:6" ht="16.899999999999999" customHeight="1">
      <c r="A13" s="100" t="s">
        <v>7</v>
      </c>
      <c r="C13" s="182" t="str">
        <f>TONGQUAN!D11</f>
        <v>Ngày 06 tháng 01 năm 2025</v>
      </c>
      <c r="D13" s="182"/>
      <c r="E13" s="182"/>
      <c r="F13" s="182"/>
    </row>
    <row r="14" spans="1:6" ht="16.899999999999999" customHeight="1">
      <c r="A14" s="12" t="s">
        <v>8</v>
      </c>
      <c r="C14" s="193" t="str">
        <f>TONGQUAN!D12</f>
        <v>06 Jan 2025</v>
      </c>
      <c r="D14" s="193"/>
      <c r="E14" s="193"/>
      <c r="F14" s="193"/>
    </row>
    <row r="15" spans="1:6" ht="16.899999999999999" customHeight="1"/>
    <row r="16" spans="1:6" ht="46.9" customHeight="1">
      <c r="A16" s="31" t="s">
        <v>235</v>
      </c>
      <c r="B16" s="31" t="s">
        <v>149</v>
      </c>
      <c r="C16" s="31" t="s">
        <v>150</v>
      </c>
      <c r="D16" s="31" t="s">
        <v>151</v>
      </c>
      <c r="E16" s="31" t="str">
        <f>BCTaiSan_06027!D18</f>
        <v>Ngày 31 tháng 12 năm 2024
 As at 31 Dec 2024</v>
      </c>
      <c r="F16" s="31" t="str">
        <f>BCTaiSan_06027!E18</f>
        <v>Ngày 30 tháng 11 năm 2024
 As at 30 Nov 2024</v>
      </c>
    </row>
    <row r="17" spans="1:7" ht="25.5">
      <c r="A17" s="13" t="s">
        <v>16</v>
      </c>
      <c r="B17" s="157" t="s">
        <v>381</v>
      </c>
      <c r="C17" s="158" t="s">
        <v>16</v>
      </c>
      <c r="D17" s="22"/>
      <c r="E17" s="22"/>
      <c r="F17" s="22"/>
    </row>
    <row r="18" spans="1:7" ht="25.5">
      <c r="A18" s="159" t="s">
        <v>382</v>
      </c>
      <c r="B18" s="160" t="s">
        <v>383</v>
      </c>
      <c r="C18" s="161" t="s">
        <v>384</v>
      </c>
      <c r="D18" s="159"/>
      <c r="E18" s="162">
        <v>41717778151</v>
      </c>
      <c r="F18" s="162">
        <v>39363527067</v>
      </c>
    </row>
    <row r="19" spans="1:7" ht="25.5">
      <c r="A19" s="159" t="s">
        <v>385</v>
      </c>
      <c r="B19" s="160" t="s">
        <v>386</v>
      </c>
      <c r="C19" s="161" t="s">
        <v>387</v>
      </c>
      <c r="D19" s="159"/>
      <c r="E19" s="162">
        <v>41717778151</v>
      </c>
      <c r="F19" s="162">
        <v>39363527067</v>
      </c>
    </row>
    <row r="20" spans="1:7" s="53" customFormat="1" ht="25.5">
      <c r="A20" s="159" t="s">
        <v>388</v>
      </c>
      <c r="B20" s="163" t="s">
        <v>389</v>
      </c>
      <c r="C20" s="164" t="s">
        <v>390</v>
      </c>
      <c r="D20" s="159"/>
      <c r="E20" s="162">
        <v>5291395375</v>
      </c>
      <c r="F20" s="162">
        <v>2232175620</v>
      </c>
      <c r="G20" s="52"/>
    </row>
    <row r="21" spans="1:7" s="53" customFormat="1" ht="25.5">
      <c r="A21" s="159" t="s">
        <v>388</v>
      </c>
      <c r="B21" s="163" t="s">
        <v>718</v>
      </c>
      <c r="C21" s="164" t="s">
        <v>391</v>
      </c>
      <c r="D21" s="159"/>
      <c r="E21" s="162">
        <v>185582306</v>
      </c>
      <c r="F21" s="162">
        <v>7275327</v>
      </c>
      <c r="G21" s="52"/>
    </row>
    <row r="22" spans="1:7" s="53" customFormat="1" ht="25.5">
      <c r="A22" s="159" t="s">
        <v>388</v>
      </c>
      <c r="B22" s="163" t="s">
        <v>392</v>
      </c>
      <c r="C22" s="164" t="s">
        <v>393</v>
      </c>
      <c r="D22" s="159"/>
      <c r="E22" s="162">
        <v>36240800470</v>
      </c>
      <c r="F22" s="162">
        <v>37124076120</v>
      </c>
      <c r="G22" s="52"/>
    </row>
    <row r="23" spans="1:7" ht="25.5">
      <c r="A23" s="159" t="s">
        <v>388</v>
      </c>
      <c r="B23" s="163" t="s">
        <v>21</v>
      </c>
      <c r="C23" s="164" t="s">
        <v>394</v>
      </c>
      <c r="D23" s="159"/>
      <c r="E23" s="162">
        <v>0</v>
      </c>
      <c r="F23" s="162">
        <v>0</v>
      </c>
    </row>
    <row r="24" spans="1:7" ht="25.5">
      <c r="A24" s="159" t="s">
        <v>395</v>
      </c>
      <c r="B24" s="160" t="s">
        <v>719</v>
      </c>
      <c r="C24" s="161" t="s">
        <v>396</v>
      </c>
      <c r="D24" s="159"/>
      <c r="E24" s="162">
        <v>0</v>
      </c>
      <c r="F24" s="162">
        <v>0</v>
      </c>
    </row>
    <row r="25" spans="1:7" ht="25.5">
      <c r="A25" s="159" t="s">
        <v>397</v>
      </c>
      <c r="B25" s="160" t="s">
        <v>398</v>
      </c>
      <c r="C25" s="161" t="s">
        <v>399</v>
      </c>
      <c r="D25" s="159"/>
      <c r="E25" s="162">
        <v>665519696650</v>
      </c>
      <c r="F25" s="162">
        <v>629440837350</v>
      </c>
    </row>
    <row r="26" spans="1:7" ht="25.5">
      <c r="A26" s="159" t="s">
        <v>400</v>
      </c>
      <c r="B26" s="160" t="s">
        <v>401</v>
      </c>
      <c r="C26" s="161" t="s">
        <v>402</v>
      </c>
      <c r="D26" s="159"/>
      <c r="E26" s="162">
        <v>665519696650</v>
      </c>
      <c r="F26" s="162">
        <v>629440837350</v>
      </c>
    </row>
    <row r="27" spans="1:7" ht="25.5">
      <c r="A27" s="159" t="s">
        <v>388</v>
      </c>
      <c r="B27" s="163" t="s">
        <v>701</v>
      </c>
      <c r="C27" s="164" t="s">
        <v>403</v>
      </c>
      <c r="D27" s="159"/>
      <c r="E27" s="162">
        <v>665519696650</v>
      </c>
      <c r="F27" s="162">
        <v>629440837350</v>
      </c>
    </row>
    <row r="28" spans="1:7" ht="25.5">
      <c r="A28" s="159" t="s">
        <v>388</v>
      </c>
      <c r="B28" s="163" t="s">
        <v>702</v>
      </c>
      <c r="C28" s="164" t="s">
        <v>404</v>
      </c>
      <c r="D28" s="159"/>
      <c r="E28" s="162">
        <v>0</v>
      </c>
      <c r="F28" s="162">
        <v>0</v>
      </c>
    </row>
    <row r="29" spans="1:7" ht="25.5">
      <c r="A29" s="159" t="s">
        <v>388</v>
      </c>
      <c r="B29" s="163" t="s">
        <v>405</v>
      </c>
      <c r="C29" s="164" t="s">
        <v>406</v>
      </c>
      <c r="D29" s="159"/>
      <c r="E29" s="162">
        <v>0</v>
      </c>
      <c r="F29" s="162">
        <v>0</v>
      </c>
    </row>
    <row r="30" spans="1:7" ht="25.5">
      <c r="A30" s="159" t="s">
        <v>388</v>
      </c>
      <c r="B30" s="163" t="s">
        <v>407</v>
      </c>
      <c r="C30" s="164" t="s">
        <v>408</v>
      </c>
      <c r="D30" s="159"/>
      <c r="E30" s="162">
        <v>0</v>
      </c>
      <c r="F30" s="162">
        <v>0</v>
      </c>
    </row>
    <row r="31" spans="1:7" ht="25.5">
      <c r="A31" s="159" t="s">
        <v>388</v>
      </c>
      <c r="B31" s="163" t="s">
        <v>707</v>
      </c>
      <c r="C31" s="164" t="s">
        <v>409</v>
      </c>
      <c r="D31" s="159"/>
      <c r="E31" s="162">
        <v>0</v>
      </c>
      <c r="F31" s="162">
        <v>0</v>
      </c>
    </row>
    <row r="32" spans="1:7" ht="25.5">
      <c r="A32" s="159" t="s">
        <v>388</v>
      </c>
      <c r="B32" s="163" t="s">
        <v>368</v>
      </c>
      <c r="C32" s="164" t="s">
        <v>410</v>
      </c>
      <c r="D32" s="159"/>
      <c r="E32" s="162">
        <v>0</v>
      </c>
      <c r="F32" s="162">
        <v>0</v>
      </c>
    </row>
    <row r="33" spans="1:6" ht="25.5">
      <c r="A33" s="159" t="s">
        <v>388</v>
      </c>
      <c r="B33" s="163" t="s">
        <v>369</v>
      </c>
      <c r="C33" s="164" t="s">
        <v>411</v>
      </c>
      <c r="D33" s="159"/>
      <c r="E33" s="162">
        <v>0</v>
      </c>
      <c r="F33" s="162">
        <v>0</v>
      </c>
    </row>
    <row r="34" spans="1:6" ht="25.5">
      <c r="A34" s="159" t="s">
        <v>388</v>
      </c>
      <c r="B34" s="163" t="s">
        <v>370</v>
      </c>
      <c r="C34" s="164" t="s">
        <v>412</v>
      </c>
      <c r="D34" s="159"/>
      <c r="E34" s="162">
        <v>0</v>
      </c>
      <c r="F34" s="162">
        <v>0</v>
      </c>
    </row>
    <row r="35" spans="1:6" ht="25.5">
      <c r="A35" s="159" t="s">
        <v>388</v>
      </c>
      <c r="B35" s="163" t="s">
        <v>413</v>
      </c>
      <c r="C35" s="164" t="s">
        <v>414</v>
      </c>
      <c r="D35" s="159"/>
      <c r="E35" s="162">
        <v>0</v>
      </c>
      <c r="F35" s="162">
        <v>0</v>
      </c>
    </row>
    <row r="36" spans="1:6" ht="25.5">
      <c r="A36" s="159" t="s">
        <v>388</v>
      </c>
      <c r="B36" s="163" t="s">
        <v>371</v>
      </c>
      <c r="C36" s="164" t="s">
        <v>415</v>
      </c>
      <c r="D36" s="159"/>
      <c r="E36" s="162">
        <v>0</v>
      </c>
      <c r="F36" s="162">
        <v>0</v>
      </c>
    </row>
    <row r="37" spans="1:6" ht="25.5">
      <c r="A37" s="159" t="s">
        <v>416</v>
      </c>
      <c r="B37" s="160" t="s">
        <v>417</v>
      </c>
      <c r="C37" s="161" t="s">
        <v>418</v>
      </c>
      <c r="D37" s="159"/>
      <c r="E37" s="162">
        <v>0</v>
      </c>
      <c r="F37" s="162">
        <v>0</v>
      </c>
    </row>
    <row r="38" spans="1:6" ht="25.5">
      <c r="A38" s="159" t="s">
        <v>419</v>
      </c>
      <c r="B38" s="160" t="s">
        <v>420</v>
      </c>
      <c r="C38" s="161" t="s">
        <v>421</v>
      </c>
      <c r="D38" s="159"/>
      <c r="E38" s="162">
        <v>755698000</v>
      </c>
      <c r="F38" s="162">
        <v>13442990109</v>
      </c>
    </row>
    <row r="39" spans="1:6" ht="25.5">
      <c r="A39" s="159" t="s">
        <v>422</v>
      </c>
      <c r="B39" s="160" t="s">
        <v>423</v>
      </c>
      <c r="C39" s="161" t="s">
        <v>424</v>
      </c>
      <c r="D39" s="159"/>
      <c r="E39" s="162">
        <v>0</v>
      </c>
      <c r="F39" s="162">
        <v>12869197205</v>
      </c>
    </row>
    <row r="40" spans="1:6" ht="25.5">
      <c r="A40" s="159" t="s">
        <v>388</v>
      </c>
      <c r="B40" s="163" t="s">
        <v>425</v>
      </c>
      <c r="C40" s="164" t="s">
        <v>426</v>
      </c>
      <c r="D40" s="159"/>
      <c r="E40" s="162">
        <v>0</v>
      </c>
      <c r="F40" s="162">
        <v>0</v>
      </c>
    </row>
    <row r="41" spans="1:6" ht="25.5">
      <c r="A41" s="159" t="s">
        <v>427</v>
      </c>
      <c r="B41" s="160" t="s">
        <v>428</v>
      </c>
      <c r="C41" s="161" t="s">
        <v>429</v>
      </c>
      <c r="D41" s="159"/>
      <c r="E41" s="162">
        <v>755698000</v>
      </c>
      <c r="F41" s="162">
        <v>573792904</v>
      </c>
    </row>
    <row r="42" spans="1:6" ht="25.5">
      <c r="A42" s="159" t="s">
        <v>430</v>
      </c>
      <c r="B42" s="160" t="s">
        <v>431</v>
      </c>
      <c r="C42" s="161" t="s">
        <v>432</v>
      </c>
      <c r="D42" s="159"/>
      <c r="E42" s="162">
        <v>0</v>
      </c>
      <c r="F42" s="162">
        <v>0</v>
      </c>
    </row>
    <row r="43" spans="1:6" ht="25.5">
      <c r="A43" s="159" t="s">
        <v>388</v>
      </c>
      <c r="B43" s="163" t="s">
        <v>372</v>
      </c>
      <c r="C43" s="164" t="s">
        <v>433</v>
      </c>
      <c r="D43" s="159"/>
      <c r="E43" s="162">
        <v>0</v>
      </c>
      <c r="F43" s="162">
        <v>0</v>
      </c>
    </row>
    <row r="44" spans="1:6" ht="25.5">
      <c r="A44" s="159" t="s">
        <v>388</v>
      </c>
      <c r="B44" s="163" t="s">
        <v>373</v>
      </c>
      <c r="C44" s="164" t="s">
        <v>434</v>
      </c>
      <c r="D44" s="159"/>
      <c r="E44" s="162">
        <v>0</v>
      </c>
      <c r="F44" s="162">
        <v>0</v>
      </c>
    </row>
    <row r="45" spans="1:6" ht="25.5">
      <c r="A45" s="159" t="s">
        <v>388</v>
      </c>
      <c r="B45" s="163" t="s">
        <v>720</v>
      </c>
      <c r="C45" s="164" t="s">
        <v>435</v>
      </c>
      <c r="D45" s="159"/>
      <c r="E45" s="162">
        <v>0</v>
      </c>
      <c r="F45" s="162">
        <v>0</v>
      </c>
    </row>
    <row r="46" spans="1:6" ht="25.5">
      <c r="A46" s="159" t="s">
        <v>388</v>
      </c>
      <c r="B46" s="163" t="s">
        <v>436</v>
      </c>
      <c r="C46" s="164" t="s">
        <v>437</v>
      </c>
      <c r="D46" s="159"/>
      <c r="E46" s="162">
        <v>0</v>
      </c>
      <c r="F46" s="162">
        <v>0</v>
      </c>
    </row>
    <row r="47" spans="1:6" ht="25.5">
      <c r="A47" s="159" t="s">
        <v>388</v>
      </c>
      <c r="B47" s="163" t="s">
        <v>721</v>
      </c>
      <c r="C47" s="164" t="s">
        <v>438</v>
      </c>
      <c r="D47" s="159"/>
      <c r="E47" s="162">
        <v>0</v>
      </c>
      <c r="F47" s="162">
        <v>0</v>
      </c>
    </row>
    <row r="48" spans="1:6" ht="25.5">
      <c r="A48" s="159" t="s">
        <v>388</v>
      </c>
      <c r="B48" s="160" t="s">
        <v>439</v>
      </c>
      <c r="C48" s="161" t="s">
        <v>440</v>
      </c>
      <c r="D48" s="159"/>
      <c r="E48" s="162">
        <v>0</v>
      </c>
      <c r="F48" s="162">
        <v>0</v>
      </c>
    </row>
    <row r="49" spans="1:7" ht="25.5">
      <c r="A49" s="159" t="s">
        <v>441</v>
      </c>
      <c r="B49" s="160" t="s">
        <v>442</v>
      </c>
      <c r="C49" s="161" t="s">
        <v>443</v>
      </c>
      <c r="D49" s="159"/>
      <c r="E49" s="162">
        <v>755698000</v>
      </c>
      <c r="F49" s="162">
        <v>573792904</v>
      </c>
    </row>
    <row r="50" spans="1:7" ht="25.5">
      <c r="A50" s="159" t="s">
        <v>388</v>
      </c>
      <c r="B50" s="163" t="s">
        <v>444</v>
      </c>
      <c r="C50" s="164" t="s">
        <v>445</v>
      </c>
      <c r="D50" s="159"/>
      <c r="E50" s="162">
        <v>755698000</v>
      </c>
      <c r="F50" s="162">
        <v>573792904</v>
      </c>
    </row>
    <row r="51" spans="1:7" ht="25.5">
      <c r="A51" s="159" t="s">
        <v>388</v>
      </c>
      <c r="B51" s="163" t="s">
        <v>446</v>
      </c>
      <c r="C51" s="164" t="s">
        <v>447</v>
      </c>
      <c r="D51" s="159"/>
      <c r="E51" s="162">
        <v>0</v>
      </c>
      <c r="F51" s="162">
        <v>0</v>
      </c>
    </row>
    <row r="52" spans="1:7" ht="25.5">
      <c r="A52" s="159" t="s">
        <v>388</v>
      </c>
      <c r="B52" s="163" t="s">
        <v>722</v>
      </c>
      <c r="C52" s="164" t="s">
        <v>448</v>
      </c>
      <c r="D52" s="159"/>
      <c r="E52" s="162">
        <v>0</v>
      </c>
      <c r="F52" s="162">
        <v>0</v>
      </c>
    </row>
    <row r="53" spans="1:7" ht="25.5">
      <c r="A53" s="159" t="s">
        <v>388</v>
      </c>
      <c r="B53" s="163" t="s">
        <v>449</v>
      </c>
      <c r="C53" s="164" t="s">
        <v>450</v>
      </c>
      <c r="D53" s="159"/>
      <c r="E53" s="162">
        <v>0</v>
      </c>
      <c r="F53" s="162">
        <v>0</v>
      </c>
    </row>
    <row r="54" spans="1:7" ht="25.5">
      <c r="A54" s="159" t="s">
        <v>388</v>
      </c>
      <c r="B54" s="163" t="s">
        <v>723</v>
      </c>
      <c r="C54" s="164" t="s">
        <v>451</v>
      </c>
      <c r="D54" s="159"/>
      <c r="E54" s="162">
        <v>0</v>
      </c>
      <c r="F54" s="162">
        <v>0</v>
      </c>
    </row>
    <row r="55" spans="1:7" ht="25.5">
      <c r="A55" s="159" t="s">
        <v>388</v>
      </c>
      <c r="B55" s="163" t="s">
        <v>452</v>
      </c>
      <c r="C55" s="164" t="s">
        <v>453</v>
      </c>
      <c r="D55" s="159"/>
      <c r="E55" s="162">
        <v>0</v>
      </c>
      <c r="F55" s="162">
        <v>0</v>
      </c>
    </row>
    <row r="56" spans="1:7" ht="25.5">
      <c r="A56" s="159" t="s">
        <v>454</v>
      </c>
      <c r="B56" s="160" t="s">
        <v>455</v>
      </c>
      <c r="C56" s="161" t="s">
        <v>456</v>
      </c>
      <c r="D56" s="159"/>
      <c r="E56" s="162">
        <v>0</v>
      </c>
      <c r="F56" s="162">
        <v>0</v>
      </c>
    </row>
    <row r="57" spans="1:7" s="53" customFormat="1" ht="25.5">
      <c r="A57" s="159" t="s">
        <v>388</v>
      </c>
      <c r="B57" s="163" t="s">
        <v>457</v>
      </c>
      <c r="C57" s="164" t="s">
        <v>458</v>
      </c>
      <c r="D57" s="159"/>
      <c r="E57" s="162">
        <v>0</v>
      </c>
      <c r="F57" s="162">
        <v>0</v>
      </c>
      <c r="G57" s="52"/>
    </row>
    <row r="58" spans="1:7" ht="25.5">
      <c r="A58" s="159" t="s">
        <v>388</v>
      </c>
      <c r="B58" s="163" t="s">
        <v>459</v>
      </c>
      <c r="C58" s="164" t="s">
        <v>460</v>
      </c>
      <c r="D58" s="159"/>
      <c r="E58" s="162">
        <v>0</v>
      </c>
      <c r="F58" s="162">
        <v>0</v>
      </c>
    </row>
    <row r="59" spans="1:7" ht="25.5">
      <c r="A59" s="159" t="s">
        <v>388</v>
      </c>
      <c r="B59" s="163" t="s">
        <v>461</v>
      </c>
      <c r="C59" s="164" t="s">
        <v>462</v>
      </c>
      <c r="D59" s="159"/>
      <c r="E59" s="162">
        <v>0</v>
      </c>
      <c r="F59" s="162">
        <v>0</v>
      </c>
    </row>
    <row r="60" spans="1:7" ht="25.5">
      <c r="A60" s="159" t="s">
        <v>463</v>
      </c>
      <c r="B60" s="160" t="s">
        <v>464</v>
      </c>
      <c r="C60" s="161" t="s">
        <v>465</v>
      </c>
      <c r="D60" s="159"/>
      <c r="E60" s="162">
        <v>0</v>
      </c>
      <c r="F60" s="162">
        <v>0</v>
      </c>
    </row>
    <row r="61" spans="1:7" ht="25.5">
      <c r="A61" s="13" t="s">
        <v>388</v>
      </c>
      <c r="B61" s="157" t="s">
        <v>374</v>
      </c>
      <c r="C61" s="158" t="s">
        <v>466</v>
      </c>
      <c r="D61" s="22"/>
      <c r="E61" s="22">
        <v>707993172801</v>
      </c>
      <c r="F61" s="22">
        <v>682247354526</v>
      </c>
    </row>
    <row r="62" spans="1:7" ht="25.5">
      <c r="A62" s="13" t="s">
        <v>22</v>
      </c>
      <c r="B62" s="157" t="s">
        <v>467</v>
      </c>
      <c r="C62" s="158" t="s">
        <v>22</v>
      </c>
      <c r="D62" s="22"/>
      <c r="E62" s="22"/>
      <c r="F62" s="22"/>
    </row>
    <row r="63" spans="1:7" ht="25.5">
      <c r="A63" s="159" t="s">
        <v>382</v>
      </c>
      <c r="B63" s="160" t="s">
        <v>468</v>
      </c>
      <c r="C63" s="161" t="s">
        <v>469</v>
      </c>
      <c r="D63" s="159"/>
      <c r="E63" s="162">
        <v>0</v>
      </c>
      <c r="F63" s="162">
        <v>0</v>
      </c>
    </row>
    <row r="64" spans="1:7" ht="25.5">
      <c r="A64" s="159" t="s">
        <v>388</v>
      </c>
      <c r="B64" s="163" t="s">
        <v>470</v>
      </c>
      <c r="C64" s="164" t="s">
        <v>471</v>
      </c>
      <c r="D64" s="159"/>
      <c r="E64" s="162">
        <v>0</v>
      </c>
      <c r="F64" s="162">
        <v>0</v>
      </c>
    </row>
    <row r="65" spans="1:6" ht="25.5">
      <c r="A65" s="159" t="s">
        <v>388</v>
      </c>
      <c r="B65" s="163" t="s">
        <v>472</v>
      </c>
      <c r="C65" s="164" t="s">
        <v>473</v>
      </c>
      <c r="D65" s="159"/>
      <c r="E65" s="162">
        <v>0</v>
      </c>
      <c r="F65" s="162">
        <v>0</v>
      </c>
    </row>
    <row r="66" spans="1:6" ht="25.5">
      <c r="A66" s="159" t="s">
        <v>397</v>
      </c>
      <c r="B66" s="160" t="s">
        <v>474</v>
      </c>
      <c r="C66" s="161" t="s">
        <v>475</v>
      </c>
      <c r="D66" s="159"/>
      <c r="E66" s="162">
        <v>0</v>
      </c>
      <c r="F66" s="162">
        <v>5163974360</v>
      </c>
    </row>
    <row r="67" spans="1:6" ht="25.5">
      <c r="A67" s="159" t="s">
        <v>419</v>
      </c>
      <c r="B67" s="160" t="s">
        <v>476</v>
      </c>
      <c r="C67" s="161" t="s">
        <v>477</v>
      </c>
      <c r="D67" s="159"/>
      <c r="E67" s="162">
        <v>426400257</v>
      </c>
      <c r="F67" s="162">
        <v>280990124</v>
      </c>
    </row>
    <row r="68" spans="1:6" ht="25.5">
      <c r="A68" s="159" t="s">
        <v>388</v>
      </c>
      <c r="B68" s="163" t="s">
        <v>478</v>
      </c>
      <c r="C68" s="164" t="s">
        <v>479</v>
      </c>
      <c r="D68" s="159"/>
      <c r="E68" s="162">
        <v>0</v>
      </c>
      <c r="F68" s="162">
        <v>0</v>
      </c>
    </row>
    <row r="69" spans="1:6" ht="25.5">
      <c r="A69" s="159" t="s">
        <v>388</v>
      </c>
      <c r="B69" s="163" t="s">
        <v>480</v>
      </c>
      <c r="C69" s="164" t="s">
        <v>481</v>
      </c>
      <c r="D69" s="159"/>
      <c r="E69" s="162">
        <v>426400257</v>
      </c>
      <c r="F69" s="162">
        <v>280990124</v>
      </c>
    </row>
    <row r="70" spans="1:6" ht="25.5">
      <c r="A70" s="159" t="s">
        <v>482</v>
      </c>
      <c r="B70" s="160" t="s">
        <v>483</v>
      </c>
      <c r="C70" s="161" t="s">
        <v>484</v>
      </c>
      <c r="D70" s="159"/>
      <c r="E70" s="162">
        <v>34911445</v>
      </c>
      <c r="F70" s="162">
        <v>23329070</v>
      </c>
    </row>
    <row r="71" spans="1:6" ht="25.5">
      <c r="A71" s="159" t="s">
        <v>485</v>
      </c>
      <c r="B71" s="160" t="s">
        <v>486</v>
      </c>
      <c r="C71" s="161" t="s">
        <v>487</v>
      </c>
      <c r="D71" s="159"/>
      <c r="E71" s="162">
        <v>0</v>
      </c>
      <c r="F71" s="162">
        <v>0</v>
      </c>
    </row>
    <row r="72" spans="1:6" ht="25.5">
      <c r="A72" s="159" t="s">
        <v>488</v>
      </c>
      <c r="B72" s="160" t="s">
        <v>489</v>
      </c>
      <c r="C72" s="161" t="s">
        <v>490</v>
      </c>
      <c r="D72" s="159"/>
      <c r="E72" s="162">
        <v>27000000</v>
      </c>
      <c r="F72" s="162">
        <v>77205246</v>
      </c>
    </row>
    <row r="73" spans="1:6" ht="25.5">
      <c r="A73" s="159" t="s">
        <v>388</v>
      </c>
      <c r="B73" s="163" t="s">
        <v>377</v>
      </c>
      <c r="C73" s="164" t="s">
        <v>491</v>
      </c>
      <c r="D73" s="159"/>
      <c r="E73" s="162">
        <v>0</v>
      </c>
      <c r="F73" s="162">
        <v>0</v>
      </c>
    </row>
    <row r="74" spans="1:6" ht="25.5">
      <c r="A74" s="159" t="s">
        <v>388</v>
      </c>
      <c r="B74" s="163" t="s">
        <v>492</v>
      </c>
      <c r="C74" s="164" t="s">
        <v>493</v>
      </c>
      <c r="D74" s="159"/>
      <c r="E74" s="162">
        <v>0</v>
      </c>
      <c r="F74" s="162">
        <v>0</v>
      </c>
    </row>
    <row r="75" spans="1:6" ht="25.5">
      <c r="A75" s="159" t="s">
        <v>388</v>
      </c>
      <c r="B75" s="163" t="s">
        <v>494</v>
      </c>
      <c r="C75" s="164" t="s">
        <v>495</v>
      </c>
      <c r="D75" s="159"/>
      <c r="E75" s="162">
        <v>0</v>
      </c>
      <c r="F75" s="162">
        <v>0</v>
      </c>
    </row>
    <row r="76" spans="1:6" ht="25.5">
      <c r="A76" s="159" t="s">
        <v>388</v>
      </c>
      <c r="B76" s="163" t="s">
        <v>496</v>
      </c>
      <c r="C76" s="164" t="s">
        <v>497</v>
      </c>
      <c r="D76" s="159"/>
      <c r="E76" s="162">
        <v>0</v>
      </c>
      <c r="F76" s="162">
        <v>59205246</v>
      </c>
    </row>
    <row r="77" spans="1:6" ht="25.5">
      <c r="A77" s="159" t="s">
        <v>388</v>
      </c>
      <c r="B77" s="163" t="s">
        <v>498</v>
      </c>
      <c r="C77" s="164" t="s">
        <v>499</v>
      </c>
      <c r="D77" s="159"/>
      <c r="E77" s="162">
        <v>0</v>
      </c>
      <c r="F77" s="162">
        <v>0</v>
      </c>
    </row>
    <row r="78" spans="1:6" ht="25.5">
      <c r="A78" s="159" t="s">
        <v>388</v>
      </c>
      <c r="B78" s="163" t="s">
        <v>500</v>
      </c>
      <c r="C78" s="164" t="s">
        <v>501</v>
      </c>
      <c r="D78" s="159"/>
      <c r="E78" s="162">
        <v>0</v>
      </c>
      <c r="F78" s="162">
        <v>0</v>
      </c>
    </row>
    <row r="79" spans="1:6" ht="25.5">
      <c r="A79" s="159" t="s">
        <v>388</v>
      </c>
      <c r="B79" s="163" t="s">
        <v>502</v>
      </c>
      <c r="C79" s="164" t="s">
        <v>503</v>
      </c>
      <c r="D79" s="159"/>
      <c r="E79" s="162">
        <v>27000000</v>
      </c>
      <c r="F79" s="162">
        <v>18000000</v>
      </c>
    </row>
    <row r="80" spans="1:6" ht="25.5">
      <c r="A80" s="159" t="s">
        <v>388</v>
      </c>
      <c r="B80" s="163" t="s">
        <v>504</v>
      </c>
      <c r="C80" s="164" t="s">
        <v>505</v>
      </c>
      <c r="D80" s="159"/>
      <c r="E80" s="162">
        <v>0</v>
      </c>
      <c r="F80" s="162">
        <v>0</v>
      </c>
    </row>
    <row r="81" spans="1:6" ht="25.5">
      <c r="A81" s="159" t="s">
        <v>388</v>
      </c>
      <c r="B81" s="163" t="s">
        <v>506</v>
      </c>
      <c r="C81" s="164" t="s">
        <v>507</v>
      </c>
      <c r="D81" s="159"/>
      <c r="E81" s="162">
        <v>0</v>
      </c>
      <c r="F81" s="162">
        <v>0</v>
      </c>
    </row>
    <row r="82" spans="1:6" ht="25.5">
      <c r="A82" s="159" t="s">
        <v>508</v>
      </c>
      <c r="B82" s="160" t="s">
        <v>509</v>
      </c>
      <c r="C82" s="161" t="s">
        <v>510</v>
      </c>
      <c r="D82" s="159"/>
      <c r="E82" s="162">
        <v>2552912124</v>
      </c>
      <c r="F82" s="162">
        <v>2232175620</v>
      </c>
    </row>
    <row r="83" spans="1:6" ht="25.5">
      <c r="A83" s="159" t="s">
        <v>388</v>
      </c>
      <c r="B83" s="163" t="s">
        <v>375</v>
      </c>
      <c r="C83" s="164" t="s">
        <v>511</v>
      </c>
      <c r="D83" s="159"/>
      <c r="E83" s="162">
        <v>2552912124</v>
      </c>
      <c r="F83" s="162">
        <v>2232175620</v>
      </c>
    </row>
    <row r="84" spans="1:6" ht="25.5">
      <c r="A84" s="159" t="s">
        <v>388</v>
      </c>
      <c r="B84" s="163" t="s">
        <v>376</v>
      </c>
      <c r="C84" s="164" t="s">
        <v>512</v>
      </c>
      <c r="D84" s="159"/>
      <c r="E84" s="162">
        <v>0</v>
      </c>
      <c r="F84" s="162">
        <v>0</v>
      </c>
    </row>
    <row r="85" spans="1:6" ht="25.5">
      <c r="A85" s="159" t="s">
        <v>513</v>
      </c>
      <c r="B85" s="160" t="s">
        <v>514</v>
      </c>
      <c r="C85" s="161" t="s">
        <v>515</v>
      </c>
      <c r="D85" s="159"/>
      <c r="E85" s="162">
        <v>1331289088</v>
      </c>
      <c r="F85" s="162">
        <v>7275327</v>
      </c>
    </row>
    <row r="86" spans="1:6" ht="25.5">
      <c r="A86" s="159" t="s">
        <v>516</v>
      </c>
      <c r="B86" s="160" t="s">
        <v>517</v>
      </c>
      <c r="C86" s="161" t="s">
        <v>518</v>
      </c>
      <c r="D86" s="159"/>
      <c r="E86" s="162">
        <v>1189071256</v>
      </c>
      <c r="F86" s="162">
        <v>1109834280</v>
      </c>
    </row>
    <row r="87" spans="1:6" ht="25.5">
      <c r="A87" s="159" t="s">
        <v>388</v>
      </c>
      <c r="B87" s="163" t="s">
        <v>519</v>
      </c>
      <c r="C87" s="164" t="s">
        <v>520</v>
      </c>
      <c r="D87" s="159"/>
      <c r="E87" s="162">
        <v>1091763370</v>
      </c>
      <c r="F87" s="162">
        <v>1017197129</v>
      </c>
    </row>
    <row r="88" spans="1:6" ht="25.5">
      <c r="A88" s="159" t="s">
        <v>388</v>
      </c>
      <c r="B88" s="163" t="s">
        <v>521</v>
      </c>
      <c r="C88" s="164" t="s">
        <v>522</v>
      </c>
      <c r="D88" s="159"/>
      <c r="E88" s="162">
        <v>23228603</v>
      </c>
      <c r="F88" s="162">
        <v>20681006</v>
      </c>
    </row>
    <row r="89" spans="1:6" ht="25.5">
      <c r="A89" s="159" t="s">
        <v>388</v>
      </c>
      <c r="B89" s="163" t="s">
        <v>23</v>
      </c>
      <c r="C89" s="164" t="s">
        <v>523</v>
      </c>
      <c r="D89" s="159"/>
      <c r="E89" s="162">
        <v>17508603</v>
      </c>
      <c r="F89" s="162">
        <v>16061006</v>
      </c>
    </row>
    <row r="90" spans="1:6" ht="25.5">
      <c r="A90" s="159" t="s">
        <v>388</v>
      </c>
      <c r="B90" s="163" t="s">
        <v>35</v>
      </c>
      <c r="C90" s="164" t="s">
        <v>524</v>
      </c>
      <c r="D90" s="159"/>
      <c r="E90" s="162">
        <v>5720000</v>
      </c>
      <c r="F90" s="162">
        <v>4620000</v>
      </c>
    </row>
    <row r="91" spans="1:6" ht="25.5">
      <c r="A91" s="159" t="s">
        <v>388</v>
      </c>
      <c r="B91" s="163" t="s">
        <v>710</v>
      </c>
      <c r="C91" s="164" t="s">
        <v>525</v>
      </c>
      <c r="D91" s="159"/>
      <c r="E91" s="162">
        <v>0</v>
      </c>
      <c r="F91" s="162">
        <v>0</v>
      </c>
    </row>
    <row r="92" spans="1:6" ht="25.5">
      <c r="A92" s="159" t="s">
        <v>388</v>
      </c>
      <c r="B92" s="163" t="s">
        <v>526</v>
      </c>
      <c r="C92" s="164" t="s">
        <v>527</v>
      </c>
      <c r="D92" s="159"/>
      <c r="E92" s="162">
        <v>37400000</v>
      </c>
      <c r="F92" s="162">
        <v>37400000</v>
      </c>
    </row>
    <row r="93" spans="1:6" ht="25.5">
      <c r="A93" s="159" t="s">
        <v>388</v>
      </c>
      <c r="B93" s="163" t="s">
        <v>528</v>
      </c>
      <c r="C93" s="164" t="s">
        <v>529</v>
      </c>
      <c r="D93" s="159"/>
      <c r="E93" s="162">
        <v>25679283</v>
      </c>
      <c r="F93" s="162">
        <v>23556145</v>
      </c>
    </row>
    <row r="94" spans="1:6" ht="25.5">
      <c r="A94" s="159" t="s">
        <v>388</v>
      </c>
      <c r="B94" s="163" t="s">
        <v>530</v>
      </c>
      <c r="C94" s="164" t="s">
        <v>531</v>
      </c>
      <c r="D94" s="159"/>
      <c r="E94" s="162">
        <v>11000000</v>
      </c>
      <c r="F94" s="162">
        <v>11000000</v>
      </c>
    </row>
    <row r="95" spans="1:6" ht="25.5">
      <c r="A95" s="159" t="s">
        <v>388</v>
      </c>
      <c r="B95" s="163" t="s">
        <v>532</v>
      </c>
      <c r="C95" s="164" t="s">
        <v>533</v>
      </c>
      <c r="D95" s="159"/>
      <c r="E95" s="162">
        <v>0</v>
      </c>
      <c r="F95" s="162">
        <v>0</v>
      </c>
    </row>
    <row r="96" spans="1:6" ht="25.5">
      <c r="A96" s="159" t="s">
        <v>388</v>
      </c>
      <c r="B96" s="163" t="s">
        <v>534</v>
      </c>
      <c r="C96" s="164" t="s">
        <v>535</v>
      </c>
      <c r="D96" s="159"/>
      <c r="E96" s="162">
        <v>0</v>
      </c>
      <c r="F96" s="162">
        <v>0</v>
      </c>
    </row>
    <row r="97" spans="1:6" ht="25.5">
      <c r="A97" s="159" t="s">
        <v>164</v>
      </c>
      <c r="B97" s="160" t="s">
        <v>536</v>
      </c>
      <c r="C97" s="161" t="s">
        <v>537</v>
      </c>
      <c r="D97" s="159"/>
      <c r="E97" s="162">
        <v>0</v>
      </c>
      <c r="F97" s="162">
        <v>9153005</v>
      </c>
    </row>
    <row r="98" spans="1:6" ht="25.5">
      <c r="A98" s="159" t="s">
        <v>388</v>
      </c>
      <c r="B98" s="163" t="s">
        <v>379</v>
      </c>
      <c r="C98" s="164" t="s">
        <v>538</v>
      </c>
      <c r="D98" s="159"/>
      <c r="E98" s="162">
        <v>0</v>
      </c>
      <c r="F98" s="162">
        <v>0</v>
      </c>
    </row>
    <row r="99" spans="1:6" ht="25.5">
      <c r="A99" s="159" t="s">
        <v>388</v>
      </c>
      <c r="B99" s="163" t="s">
        <v>380</v>
      </c>
      <c r="C99" s="164" t="s">
        <v>539</v>
      </c>
      <c r="D99" s="159"/>
      <c r="E99" s="162">
        <v>0</v>
      </c>
      <c r="F99" s="162">
        <v>0</v>
      </c>
    </row>
    <row r="100" spans="1:6" ht="25.5">
      <c r="A100" s="159" t="s">
        <v>388</v>
      </c>
      <c r="B100" s="163" t="s">
        <v>540</v>
      </c>
      <c r="C100" s="164" t="s">
        <v>541</v>
      </c>
      <c r="D100" s="159"/>
      <c r="E100" s="162">
        <v>0</v>
      </c>
      <c r="F100" s="162">
        <v>9153005</v>
      </c>
    </row>
    <row r="101" spans="1:6" ht="25.5">
      <c r="A101" s="159" t="s">
        <v>388</v>
      </c>
      <c r="B101" s="163" t="s">
        <v>542</v>
      </c>
      <c r="C101" s="164" t="s">
        <v>543</v>
      </c>
      <c r="D101" s="159"/>
      <c r="E101" s="162">
        <v>0</v>
      </c>
      <c r="F101" s="162">
        <v>0</v>
      </c>
    </row>
    <row r="102" spans="1:6" ht="25.5">
      <c r="A102" s="159" t="s">
        <v>388</v>
      </c>
      <c r="B102" s="163" t="s">
        <v>378</v>
      </c>
      <c r="C102" s="164" t="s">
        <v>544</v>
      </c>
      <c r="D102" s="159"/>
      <c r="E102" s="162">
        <v>0</v>
      </c>
      <c r="F102" s="162">
        <v>0</v>
      </c>
    </row>
    <row r="103" spans="1:6" ht="25.5">
      <c r="A103" s="13" t="s">
        <v>388</v>
      </c>
      <c r="B103" s="157" t="s">
        <v>545</v>
      </c>
      <c r="C103" s="158" t="s">
        <v>546</v>
      </c>
      <c r="D103" s="22"/>
      <c r="E103" s="22">
        <v>5561584170</v>
      </c>
      <c r="F103" s="22">
        <v>8903937032</v>
      </c>
    </row>
    <row r="104" spans="1:6" ht="38.25">
      <c r="A104" s="13" t="s">
        <v>26</v>
      </c>
      <c r="B104" s="157" t="s">
        <v>547</v>
      </c>
      <c r="C104" s="158" t="s">
        <v>548</v>
      </c>
      <c r="D104" s="22"/>
      <c r="E104" s="22">
        <v>702431588631</v>
      </c>
      <c r="F104" s="22">
        <v>673343417494</v>
      </c>
    </row>
    <row r="105" spans="1:6" ht="25.5">
      <c r="A105" s="159" t="s">
        <v>382</v>
      </c>
      <c r="B105" s="160" t="s">
        <v>549</v>
      </c>
      <c r="C105" s="161" t="s">
        <v>550</v>
      </c>
      <c r="D105" s="159"/>
      <c r="E105" s="162">
        <v>196418745300</v>
      </c>
      <c r="F105" s="162">
        <v>192980585300</v>
      </c>
    </row>
    <row r="106" spans="1:6" ht="25.5">
      <c r="A106" s="159" t="s">
        <v>385</v>
      </c>
      <c r="B106" s="160" t="s">
        <v>551</v>
      </c>
      <c r="C106" s="161" t="s">
        <v>552</v>
      </c>
      <c r="D106" s="159"/>
      <c r="E106" s="162">
        <v>752253734900</v>
      </c>
      <c r="F106" s="162">
        <v>745797543400</v>
      </c>
    </row>
    <row r="107" spans="1:6" ht="25.5">
      <c r="A107" s="159" t="s">
        <v>395</v>
      </c>
      <c r="B107" s="160" t="s">
        <v>553</v>
      </c>
      <c r="C107" s="161" t="s">
        <v>554</v>
      </c>
      <c r="D107" s="159"/>
      <c r="E107" s="162">
        <v>-555834989600</v>
      </c>
      <c r="F107" s="162">
        <v>-552816958100</v>
      </c>
    </row>
    <row r="108" spans="1:6" ht="25.5">
      <c r="A108" s="159" t="s">
        <v>397</v>
      </c>
      <c r="B108" s="160" t="s">
        <v>555</v>
      </c>
      <c r="C108" s="161" t="s">
        <v>556</v>
      </c>
      <c r="D108" s="159"/>
      <c r="E108" s="162">
        <v>168963502745</v>
      </c>
      <c r="F108" s="162">
        <v>160304924518</v>
      </c>
    </row>
    <row r="109" spans="1:6" ht="25.5">
      <c r="A109" s="159" t="s">
        <v>419</v>
      </c>
      <c r="B109" s="160" t="s">
        <v>557</v>
      </c>
      <c r="C109" s="161" t="s">
        <v>558</v>
      </c>
      <c r="D109" s="159"/>
      <c r="E109" s="162">
        <v>337049340586</v>
      </c>
      <c r="F109" s="162">
        <v>320057907676</v>
      </c>
    </row>
    <row r="110" spans="1:6" ht="25.5">
      <c r="A110" s="159" t="s">
        <v>422</v>
      </c>
      <c r="B110" s="160" t="s">
        <v>559</v>
      </c>
      <c r="C110" s="161" t="s">
        <v>560</v>
      </c>
      <c r="D110" s="159"/>
      <c r="E110" s="162">
        <v>320057907676</v>
      </c>
      <c r="F110" s="162">
        <v>319394518384</v>
      </c>
    </row>
    <row r="111" spans="1:6" ht="25.5">
      <c r="A111" s="159" t="s">
        <v>427</v>
      </c>
      <c r="B111" s="160" t="s">
        <v>561</v>
      </c>
      <c r="C111" s="161" t="s">
        <v>562</v>
      </c>
      <c r="D111" s="159"/>
      <c r="E111" s="162">
        <v>16991432910</v>
      </c>
      <c r="F111" s="162">
        <v>663389292</v>
      </c>
    </row>
    <row r="112" spans="1:6" ht="25.5">
      <c r="A112" s="13" t="s">
        <v>27</v>
      </c>
      <c r="B112" s="157" t="s">
        <v>563</v>
      </c>
      <c r="C112" s="158" t="s">
        <v>564</v>
      </c>
      <c r="D112" s="22"/>
      <c r="E112" s="54">
        <v>35761.94</v>
      </c>
      <c r="F112" s="54">
        <v>34891.760000000002</v>
      </c>
    </row>
    <row r="113" spans="1:7" ht="25.5">
      <c r="A113" s="13" t="s">
        <v>28</v>
      </c>
      <c r="B113" s="157" t="s">
        <v>565</v>
      </c>
      <c r="C113" s="158" t="s">
        <v>566</v>
      </c>
      <c r="D113" s="22"/>
      <c r="E113" s="22">
        <v>0</v>
      </c>
      <c r="F113" s="22">
        <v>0</v>
      </c>
    </row>
    <row r="114" spans="1:7" ht="25.5">
      <c r="A114" s="159" t="s">
        <v>382</v>
      </c>
      <c r="B114" s="160" t="s">
        <v>567</v>
      </c>
      <c r="C114" s="161" t="s">
        <v>568</v>
      </c>
      <c r="D114" s="159"/>
      <c r="E114" s="162">
        <v>0</v>
      </c>
      <c r="F114" s="162">
        <v>0</v>
      </c>
    </row>
    <row r="115" spans="1:7" ht="25.5">
      <c r="A115" s="159" t="s">
        <v>397</v>
      </c>
      <c r="B115" s="160" t="s">
        <v>569</v>
      </c>
      <c r="C115" s="161" t="s">
        <v>570</v>
      </c>
      <c r="D115" s="159"/>
      <c r="E115" s="162">
        <v>0</v>
      </c>
      <c r="F115" s="162">
        <v>0</v>
      </c>
    </row>
    <row r="116" spans="1:7" ht="25.5">
      <c r="A116" s="13" t="s">
        <v>29</v>
      </c>
      <c r="B116" s="157" t="s">
        <v>571</v>
      </c>
      <c r="C116" s="158" t="s">
        <v>29</v>
      </c>
      <c r="D116" s="22"/>
      <c r="E116" s="22"/>
      <c r="F116" s="22"/>
    </row>
    <row r="117" spans="1:7" ht="25.5">
      <c r="A117" s="159" t="s">
        <v>382</v>
      </c>
      <c r="B117" s="160" t="s">
        <v>572</v>
      </c>
      <c r="C117" s="161" t="s">
        <v>573</v>
      </c>
      <c r="D117" s="159"/>
      <c r="E117" s="162">
        <v>0</v>
      </c>
      <c r="F117" s="162">
        <v>0</v>
      </c>
    </row>
    <row r="118" spans="1:7" ht="25.5">
      <c r="A118" s="159" t="s">
        <v>397</v>
      </c>
      <c r="B118" s="160" t="s">
        <v>574</v>
      </c>
      <c r="C118" s="161" t="s">
        <v>575</v>
      </c>
      <c r="D118" s="159"/>
      <c r="E118" s="162">
        <v>0</v>
      </c>
      <c r="F118" s="162">
        <v>0</v>
      </c>
    </row>
    <row r="119" spans="1:7" ht="25.5">
      <c r="A119" s="159" t="s">
        <v>419</v>
      </c>
      <c r="B119" s="160" t="s">
        <v>576</v>
      </c>
      <c r="C119" s="161" t="s">
        <v>577</v>
      </c>
      <c r="D119" s="159"/>
      <c r="E119" s="162">
        <v>0</v>
      </c>
      <c r="F119" s="162">
        <v>0</v>
      </c>
    </row>
    <row r="120" spans="1:7" ht="25.5">
      <c r="A120" s="165" t="s">
        <v>482</v>
      </c>
      <c r="B120" s="166" t="s">
        <v>578</v>
      </c>
      <c r="C120" s="161" t="s">
        <v>579</v>
      </c>
      <c r="D120" s="165"/>
      <c r="E120" s="167">
        <v>19641874.530000001</v>
      </c>
      <c r="F120" s="167">
        <v>19298058.530000001</v>
      </c>
    </row>
    <row r="121" spans="1:7" s="3" customFormat="1">
      <c r="A121" s="12"/>
      <c r="B121" s="12"/>
      <c r="C121" s="12"/>
      <c r="D121" s="12"/>
      <c r="E121" s="12"/>
      <c r="F121" s="12"/>
      <c r="G121" s="2"/>
    </row>
    <row r="123" spans="1:7" ht="16.899999999999999" customHeight="1">
      <c r="A123" s="195" t="s">
        <v>232</v>
      </c>
      <c r="B123" s="195"/>
      <c r="C123" s="195" t="s">
        <v>233</v>
      </c>
      <c r="D123" s="195"/>
      <c r="E123" s="195"/>
      <c r="F123" s="195"/>
    </row>
    <row r="136" spans="1:6">
      <c r="A136" s="194" t="s">
        <v>585</v>
      </c>
      <c r="B136" s="194"/>
      <c r="C136" s="194" t="s">
        <v>586</v>
      </c>
      <c r="D136" s="194"/>
      <c r="E136" s="194"/>
      <c r="F136" s="194"/>
    </row>
    <row r="137" spans="1:6" ht="16.899999999999999" customHeight="1">
      <c r="A137" s="195" t="s">
        <v>1287</v>
      </c>
      <c r="B137" s="195"/>
      <c r="C137" s="195" t="s">
        <v>1277</v>
      </c>
      <c r="D137" s="195"/>
      <c r="E137" s="195"/>
      <c r="F137" s="195"/>
    </row>
    <row r="138" spans="1:6" ht="16.899999999999999" customHeight="1">
      <c r="A138" s="194" t="s">
        <v>1288</v>
      </c>
      <c r="B138" s="194"/>
      <c r="C138" s="194" t="s">
        <v>1279</v>
      </c>
      <c r="D138" s="194"/>
      <c r="E138" s="194"/>
      <c r="F138" s="194"/>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A123:B123"/>
    <mergeCell ref="C123:F123"/>
    <mergeCell ref="A136:B136"/>
    <mergeCell ref="A137:B137"/>
    <mergeCell ref="C136:F136"/>
    <mergeCell ref="C137:F137"/>
    <mergeCell ref="C138:F138"/>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30" zoomScale="85" zoomScaleNormal="85" zoomScaleSheetLayoutView="85" workbookViewId="0">
      <selection activeCell="A13" sqref="A1:XFD1048576"/>
    </sheetView>
  </sheetViews>
  <sheetFormatPr defaultColWidth="9.140625" defaultRowHeight="12.75"/>
  <cols>
    <col min="1" max="1" width="4.85546875" style="140" customWidth="1"/>
    <col min="2" max="2" width="34.42578125" style="137" customWidth="1"/>
    <col min="3" max="3" width="14.42578125" style="137" customWidth="1"/>
    <col min="4" max="4" width="11.85546875" style="137" customWidth="1"/>
    <col min="5" max="5" width="12.28515625" style="137" customWidth="1"/>
    <col min="6" max="6" width="12.5703125" style="137" customWidth="1"/>
    <col min="7" max="7" width="16.42578125" style="137" customWidth="1"/>
    <col min="8" max="9" width="19" style="137" customWidth="1"/>
    <col min="10" max="10" width="43.5703125" style="137" customWidth="1"/>
    <col min="11" max="16384" width="9.140625" style="137"/>
  </cols>
  <sheetData>
    <row r="1" spans="1:10" s="136" customFormat="1" ht="46.5" customHeight="1">
      <c r="A1" s="207" t="s">
        <v>637</v>
      </c>
      <c r="B1" s="207"/>
      <c r="C1" s="207"/>
      <c r="D1" s="207"/>
      <c r="E1" s="207"/>
      <c r="F1" s="207"/>
      <c r="G1" s="207"/>
      <c r="H1" s="207"/>
      <c r="I1" s="207"/>
      <c r="J1" s="207"/>
    </row>
    <row r="2" spans="1:10" ht="48.95" customHeight="1">
      <c r="A2" s="208" t="s">
        <v>639</v>
      </c>
      <c r="B2" s="208"/>
      <c r="C2" s="208"/>
      <c r="D2" s="208"/>
      <c r="E2" s="208"/>
      <c r="F2" s="208"/>
      <c r="G2" s="208"/>
      <c r="H2" s="208"/>
      <c r="I2" s="208"/>
      <c r="J2" s="208"/>
    </row>
    <row r="3" spans="1:10" ht="19.149999999999999" customHeight="1">
      <c r="A3" s="209" t="s">
        <v>588</v>
      </c>
      <c r="B3" s="209"/>
      <c r="C3" s="209"/>
      <c r="D3" s="209"/>
      <c r="E3" s="209"/>
      <c r="F3" s="209"/>
      <c r="G3" s="209"/>
      <c r="H3" s="209"/>
      <c r="I3" s="209"/>
      <c r="J3" s="209"/>
    </row>
    <row r="4" spans="1:10" ht="21.6" customHeight="1">
      <c r="A4" s="209"/>
      <c r="B4" s="209"/>
      <c r="C4" s="209"/>
      <c r="D4" s="209"/>
      <c r="E4" s="209"/>
      <c r="F4" s="209"/>
      <c r="G4" s="209"/>
      <c r="H4" s="209"/>
      <c r="I4" s="209"/>
      <c r="J4" s="209"/>
    </row>
    <row r="5" spans="1:10">
      <c r="A5" s="210" t="s">
        <v>1268</v>
      </c>
      <c r="B5" s="210"/>
      <c r="C5" s="210"/>
      <c r="D5" s="210"/>
      <c r="E5" s="210"/>
      <c r="F5" s="210"/>
      <c r="G5" s="210"/>
      <c r="H5" s="210"/>
      <c r="I5" s="210"/>
      <c r="J5" s="210"/>
    </row>
    <row r="6" spans="1:10">
      <c r="A6" s="132"/>
      <c r="B6" s="132"/>
      <c r="C6" s="132"/>
      <c r="D6" s="132"/>
      <c r="E6" s="132"/>
      <c r="F6" s="57"/>
      <c r="G6" s="138"/>
      <c r="H6" s="138"/>
      <c r="I6" s="138"/>
      <c r="J6" s="138"/>
    </row>
    <row r="7" spans="1:10">
      <c r="A7" s="211" t="s">
        <v>2</v>
      </c>
      <c r="B7" s="212"/>
      <c r="C7" s="138"/>
      <c r="D7" s="138"/>
      <c r="E7" s="138"/>
      <c r="F7" s="138"/>
      <c r="G7" s="213" t="s">
        <v>1269</v>
      </c>
      <c r="H7" s="213"/>
      <c r="I7" s="213"/>
      <c r="J7" s="213"/>
    </row>
    <row r="8" spans="1:10" ht="15" customHeight="1">
      <c r="A8" s="214" t="s">
        <v>15</v>
      </c>
      <c r="B8" s="214"/>
      <c r="C8" s="138"/>
      <c r="D8" s="138"/>
      <c r="E8" s="138"/>
      <c r="F8" s="138"/>
      <c r="G8" s="215" t="s">
        <v>1270</v>
      </c>
      <c r="H8" s="215"/>
      <c r="I8" s="215"/>
      <c r="J8" s="215"/>
    </row>
    <row r="9" spans="1:10">
      <c r="A9" s="216" t="s">
        <v>3</v>
      </c>
      <c r="B9" s="217"/>
      <c r="C9" s="138"/>
      <c r="D9" s="138"/>
      <c r="E9" s="138"/>
      <c r="F9" s="138"/>
      <c r="G9" s="218" t="s">
        <v>1271</v>
      </c>
      <c r="H9" s="218"/>
      <c r="I9" s="218"/>
      <c r="J9" s="218"/>
    </row>
    <row r="10" spans="1:10" ht="15" customHeight="1">
      <c r="A10" s="217" t="s">
        <v>4</v>
      </c>
      <c r="B10" s="217"/>
      <c r="C10" s="138"/>
      <c r="D10" s="138"/>
      <c r="E10" s="138"/>
      <c r="F10" s="138"/>
      <c r="G10" s="215" t="s">
        <v>1272</v>
      </c>
      <c r="H10" s="215"/>
      <c r="I10" s="215"/>
      <c r="J10" s="215"/>
    </row>
    <row r="11" spans="1:10" ht="15" customHeight="1">
      <c r="A11" s="216" t="s">
        <v>5</v>
      </c>
      <c r="B11" s="219"/>
      <c r="C11" s="138"/>
      <c r="D11" s="138"/>
      <c r="E11" s="138"/>
      <c r="F11" s="138"/>
      <c r="G11" s="213" t="s">
        <v>256</v>
      </c>
      <c r="H11" s="213"/>
      <c r="I11" s="213"/>
      <c r="J11" s="213"/>
    </row>
    <row r="12" spans="1:10" ht="15" customHeight="1">
      <c r="A12" s="58" t="s">
        <v>580</v>
      </c>
      <c r="B12" s="133"/>
      <c r="C12" s="138"/>
      <c r="D12" s="138"/>
      <c r="E12" s="138"/>
      <c r="F12" s="138"/>
      <c r="G12" s="215" t="s">
        <v>1273</v>
      </c>
      <c r="H12" s="215"/>
      <c r="I12" s="215"/>
      <c r="J12" s="215"/>
    </row>
    <row r="13" spans="1:10" ht="15" customHeight="1">
      <c r="A13" s="59" t="s">
        <v>7</v>
      </c>
      <c r="B13" s="60"/>
      <c r="C13" s="138"/>
      <c r="D13" s="138"/>
      <c r="E13" s="138"/>
      <c r="F13" s="138"/>
      <c r="G13" s="213" t="s">
        <v>1274</v>
      </c>
      <c r="H13" s="213"/>
      <c r="I13" s="213"/>
      <c r="J13" s="213"/>
    </row>
    <row r="14" spans="1:10">
      <c r="A14" s="61" t="s">
        <v>8</v>
      </c>
      <c r="B14" s="61"/>
      <c r="C14" s="63"/>
      <c r="D14" s="63"/>
      <c r="E14" s="63"/>
      <c r="F14" s="63"/>
      <c r="G14" s="220" t="s">
        <v>1275</v>
      </c>
      <c r="H14" s="220"/>
      <c r="I14" s="220"/>
      <c r="J14" s="220"/>
    </row>
    <row r="15" spans="1:10">
      <c r="A15" s="94" t="s">
        <v>635</v>
      </c>
      <c r="B15" s="95" t="s">
        <v>636</v>
      </c>
      <c r="C15" s="63"/>
      <c r="D15" s="63"/>
      <c r="E15" s="63"/>
      <c r="F15" s="63"/>
      <c r="G15" s="134"/>
      <c r="H15" s="134"/>
      <c r="I15" s="134"/>
      <c r="J15" s="134"/>
    </row>
    <row r="16" spans="1:10">
      <c r="A16" s="73" t="s">
        <v>27</v>
      </c>
      <c r="B16" s="74" t="s">
        <v>591</v>
      </c>
      <c r="C16" s="63"/>
      <c r="D16" s="63"/>
      <c r="E16" s="63"/>
      <c r="F16" s="63"/>
      <c r="G16" s="63"/>
      <c r="H16" s="63"/>
      <c r="I16" s="63"/>
      <c r="J16" s="63"/>
    </row>
    <row r="17" spans="1:10" s="62" customFormat="1" ht="36" customHeight="1">
      <c r="A17" s="222" t="s">
        <v>235</v>
      </c>
      <c r="B17" s="222" t="s">
        <v>626</v>
      </c>
      <c r="C17" s="222" t="s">
        <v>627</v>
      </c>
      <c r="D17" s="222" t="s">
        <v>628</v>
      </c>
      <c r="E17" s="222" t="s">
        <v>629</v>
      </c>
      <c r="F17" s="222" t="s">
        <v>630</v>
      </c>
      <c r="G17" s="222" t="s">
        <v>631</v>
      </c>
      <c r="H17" s="223"/>
      <c r="I17" s="222" t="s">
        <v>640</v>
      </c>
      <c r="J17" s="223"/>
    </row>
    <row r="18" spans="1:10" s="62" customFormat="1" ht="87" customHeight="1">
      <c r="A18" s="223"/>
      <c r="B18" s="223"/>
      <c r="C18" s="223"/>
      <c r="D18" s="223"/>
      <c r="E18" s="223"/>
      <c r="F18" s="223"/>
      <c r="G18" s="135" t="s">
        <v>632</v>
      </c>
      <c r="H18" s="135" t="s">
        <v>633</v>
      </c>
      <c r="I18" s="135" t="s">
        <v>632</v>
      </c>
      <c r="J18" s="135" t="s">
        <v>634</v>
      </c>
    </row>
    <row r="19" spans="1:10" s="62" customFormat="1" ht="45.75" customHeight="1">
      <c r="A19" s="169" t="s">
        <v>898</v>
      </c>
      <c r="B19" s="169" t="s">
        <v>899</v>
      </c>
      <c r="C19" s="169"/>
      <c r="D19" s="169"/>
      <c r="E19" s="169"/>
      <c r="F19" s="172"/>
      <c r="G19" s="169"/>
      <c r="H19" s="171"/>
      <c r="I19" s="169"/>
      <c r="J19" s="171"/>
    </row>
    <row r="20" spans="1:10">
      <c r="A20" s="169" t="s">
        <v>900</v>
      </c>
      <c r="B20" s="169" t="s">
        <v>901</v>
      </c>
      <c r="C20" s="169" t="s">
        <v>902</v>
      </c>
      <c r="D20" s="169" t="s">
        <v>903</v>
      </c>
      <c r="E20" s="169" t="s">
        <v>904</v>
      </c>
      <c r="F20" s="172" t="s">
        <v>905</v>
      </c>
      <c r="G20" s="169" t="s">
        <v>906</v>
      </c>
      <c r="H20" s="171" t="s">
        <v>907</v>
      </c>
      <c r="I20" s="169" t="s">
        <v>908</v>
      </c>
      <c r="J20" s="171" t="s">
        <v>909</v>
      </c>
    </row>
    <row r="21" spans="1:10" ht="25.5">
      <c r="A21" s="174" t="s">
        <v>910</v>
      </c>
      <c r="B21" s="174" t="s">
        <v>911</v>
      </c>
      <c r="C21" s="174"/>
      <c r="D21" s="174"/>
      <c r="E21" s="174"/>
      <c r="F21" s="176">
        <v>0</v>
      </c>
      <c r="G21" s="174"/>
      <c r="H21" s="175">
        <v>0</v>
      </c>
      <c r="I21" s="174"/>
      <c r="J21" s="175">
        <v>0</v>
      </c>
    </row>
    <row r="22" spans="1:10" ht="25.5">
      <c r="A22" s="169" t="s">
        <v>912</v>
      </c>
      <c r="B22" s="169" t="s">
        <v>913</v>
      </c>
      <c r="C22" s="169"/>
      <c r="D22" s="169"/>
      <c r="E22" s="169"/>
      <c r="F22" s="172"/>
      <c r="G22" s="169"/>
      <c r="H22" s="171"/>
      <c r="I22" s="169"/>
      <c r="J22" s="171"/>
    </row>
    <row r="23" spans="1:10">
      <c r="A23" s="169" t="s">
        <v>914</v>
      </c>
      <c r="B23" s="169" t="s">
        <v>915</v>
      </c>
      <c r="C23" s="169" t="s">
        <v>916</v>
      </c>
      <c r="D23" s="169" t="s">
        <v>917</v>
      </c>
      <c r="E23" s="169" t="s">
        <v>918</v>
      </c>
      <c r="F23" s="172" t="s">
        <v>919</v>
      </c>
      <c r="G23" s="169" t="s">
        <v>920</v>
      </c>
      <c r="H23" s="171" t="s">
        <v>921</v>
      </c>
      <c r="I23" s="169" t="s">
        <v>922</v>
      </c>
      <c r="J23" s="171" t="s">
        <v>923</v>
      </c>
    </row>
    <row r="24" spans="1:10" ht="25.5">
      <c r="A24" s="174" t="s">
        <v>924</v>
      </c>
      <c r="B24" s="174" t="s">
        <v>925</v>
      </c>
      <c r="C24" s="174"/>
      <c r="D24" s="174"/>
      <c r="E24" s="174"/>
      <c r="F24" s="176">
        <v>0</v>
      </c>
      <c r="G24" s="174"/>
      <c r="H24" s="175">
        <v>0</v>
      </c>
      <c r="I24" s="174"/>
      <c r="J24" s="175">
        <v>0</v>
      </c>
    </row>
    <row r="25" spans="1:10" ht="25.5">
      <c r="A25" s="174" t="s">
        <v>926</v>
      </c>
      <c r="B25" s="174" t="s">
        <v>927</v>
      </c>
      <c r="C25" s="174"/>
      <c r="D25" s="174"/>
      <c r="E25" s="174"/>
      <c r="F25" s="176">
        <v>0</v>
      </c>
      <c r="G25" s="174"/>
      <c r="H25" s="175">
        <v>0</v>
      </c>
      <c r="I25" s="174"/>
      <c r="J25" s="175">
        <v>0</v>
      </c>
    </row>
    <row r="26" spans="1:10" ht="25.5">
      <c r="A26" s="169" t="s">
        <v>928</v>
      </c>
      <c r="B26" s="169" t="s">
        <v>929</v>
      </c>
      <c r="C26" s="169"/>
      <c r="D26" s="169"/>
      <c r="E26" s="169"/>
      <c r="F26" s="172"/>
      <c r="G26" s="169"/>
      <c r="H26" s="171"/>
      <c r="I26" s="169"/>
      <c r="J26" s="171"/>
    </row>
    <row r="27" spans="1:10">
      <c r="A27" s="169" t="s">
        <v>930</v>
      </c>
      <c r="B27" s="169" t="s">
        <v>931</v>
      </c>
      <c r="C27" s="169" t="s">
        <v>932</v>
      </c>
      <c r="D27" s="169" t="s">
        <v>933</v>
      </c>
      <c r="E27" s="169" t="s">
        <v>934</v>
      </c>
      <c r="F27" s="172" t="s">
        <v>935</v>
      </c>
      <c r="G27" s="169" t="s">
        <v>936</v>
      </c>
      <c r="H27" s="171" t="s">
        <v>937</v>
      </c>
      <c r="I27" s="169" t="s">
        <v>938</v>
      </c>
      <c r="J27" s="171" t="s">
        <v>939</v>
      </c>
    </row>
    <row r="28" spans="1:10" ht="25.5">
      <c r="A28" s="174" t="s">
        <v>940</v>
      </c>
      <c r="B28" s="174" t="s">
        <v>941</v>
      </c>
      <c r="C28" s="174"/>
      <c r="D28" s="174"/>
      <c r="E28" s="174"/>
      <c r="F28" s="176">
        <v>0</v>
      </c>
      <c r="G28" s="174"/>
      <c r="H28" s="175">
        <v>0</v>
      </c>
      <c r="I28" s="174"/>
      <c r="J28" s="175">
        <v>0</v>
      </c>
    </row>
    <row r="29" spans="1:10" ht="25.5">
      <c r="A29" s="169" t="s">
        <v>942</v>
      </c>
      <c r="B29" s="169" t="s">
        <v>943</v>
      </c>
      <c r="C29" s="169"/>
      <c r="D29" s="169"/>
      <c r="E29" s="169"/>
      <c r="F29" s="172"/>
      <c r="G29" s="169"/>
      <c r="H29" s="171"/>
      <c r="I29" s="169"/>
      <c r="J29" s="171"/>
    </row>
    <row r="30" spans="1:10">
      <c r="A30" s="169" t="s">
        <v>944</v>
      </c>
      <c r="B30" s="169" t="s">
        <v>945</v>
      </c>
      <c r="C30" s="169" t="s">
        <v>946</v>
      </c>
      <c r="D30" s="169" t="s">
        <v>947</v>
      </c>
      <c r="E30" s="169" t="s">
        <v>948</v>
      </c>
      <c r="F30" s="172" t="s">
        <v>949</v>
      </c>
      <c r="G30" s="169" t="s">
        <v>950</v>
      </c>
      <c r="H30" s="171" t="s">
        <v>951</v>
      </c>
      <c r="I30" s="169" t="s">
        <v>952</v>
      </c>
      <c r="J30" s="171" t="s">
        <v>953</v>
      </c>
    </row>
    <row r="31" spans="1:10" ht="25.5">
      <c r="A31" s="174" t="s">
        <v>954</v>
      </c>
      <c r="B31" s="174" t="s">
        <v>955</v>
      </c>
      <c r="C31" s="174"/>
      <c r="D31" s="174"/>
      <c r="E31" s="174"/>
      <c r="F31" s="176">
        <v>0</v>
      </c>
      <c r="G31" s="174"/>
      <c r="H31" s="175">
        <v>0</v>
      </c>
      <c r="I31" s="174"/>
      <c r="J31" s="175">
        <v>0</v>
      </c>
    </row>
    <row r="32" spans="1:10" ht="25.5">
      <c r="A32" s="174" t="s">
        <v>956</v>
      </c>
      <c r="B32" s="174" t="s">
        <v>957</v>
      </c>
      <c r="C32" s="174"/>
      <c r="D32" s="174"/>
      <c r="E32" s="174"/>
      <c r="F32" s="176">
        <v>0</v>
      </c>
      <c r="G32" s="174"/>
      <c r="H32" s="175">
        <v>0</v>
      </c>
      <c r="I32" s="174"/>
      <c r="J32" s="175">
        <v>0</v>
      </c>
    </row>
    <row r="33" spans="1:10" s="139" customFormat="1" ht="45.75" customHeight="1">
      <c r="A33" s="64" t="s">
        <v>10</v>
      </c>
      <c r="B33" s="65"/>
      <c r="C33" s="66"/>
      <c r="D33" s="63"/>
      <c r="E33" s="63"/>
      <c r="F33" s="63"/>
      <c r="G33" s="63"/>
      <c r="H33" s="63"/>
      <c r="I33" s="67" t="s">
        <v>11</v>
      </c>
      <c r="J33" s="63"/>
    </row>
    <row r="34" spans="1:10">
      <c r="A34" s="68" t="s">
        <v>12</v>
      </c>
      <c r="B34" s="65"/>
      <c r="C34" s="66"/>
      <c r="D34" s="63"/>
      <c r="E34" s="63"/>
      <c r="F34" s="63"/>
      <c r="G34" s="63"/>
      <c r="H34" s="63"/>
      <c r="I34" s="69" t="s">
        <v>13</v>
      </c>
      <c r="J34" s="63"/>
    </row>
    <row r="35" spans="1:10">
      <c r="A35" s="65"/>
      <c r="B35" s="65"/>
      <c r="C35" s="66"/>
      <c r="D35" s="138"/>
      <c r="E35" s="138"/>
      <c r="F35" s="138"/>
      <c r="G35" s="138"/>
      <c r="H35" s="138"/>
      <c r="I35" s="66"/>
      <c r="J35" s="138"/>
    </row>
    <row r="36" spans="1:10">
      <c r="A36" s="141"/>
      <c r="B36" s="138"/>
      <c r="C36" s="138"/>
      <c r="D36" s="138"/>
      <c r="E36" s="138"/>
      <c r="F36" s="138"/>
      <c r="G36" s="63"/>
      <c r="H36" s="138"/>
      <c r="I36" s="138"/>
      <c r="J36" s="138"/>
    </row>
    <row r="37" spans="1:10">
      <c r="A37" s="141"/>
      <c r="B37" s="138"/>
      <c r="C37" s="138"/>
      <c r="D37" s="138"/>
      <c r="E37" s="138"/>
      <c r="F37" s="138"/>
      <c r="G37" s="138"/>
      <c r="H37" s="138"/>
      <c r="I37" s="138"/>
      <c r="J37" s="138"/>
    </row>
    <row r="38" spans="1:10">
      <c r="A38" s="141"/>
      <c r="B38" s="138"/>
      <c r="C38" s="138"/>
      <c r="D38" s="138"/>
      <c r="E38" s="138"/>
      <c r="F38" s="138"/>
      <c r="G38" s="138"/>
      <c r="H38" s="138"/>
      <c r="I38" s="138"/>
      <c r="J38" s="138"/>
    </row>
    <row r="39" spans="1:10">
      <c r="A39" s="141"/>
      <c r="B39" s="138"/>
      <c r="C39" s="138"/>
      <c r="D39" s="138"/>
      <c r="E39" s="138"/>
      <c r="F39" s="138"/>
      <c r="G39" s="138"/>
      <c r="H39" s="138"/>
      <c r="I39" s="138"/>
      <c r="J39" s="138"/>
    </row>
    <row r="40" spans="1:10" s="62" customFormat="1">
      <c r="A40" s="221" t="s">
        <v>14</v>
      </c>
      <c r="B40" s="221"/>
      <c r="C40" s="63"/>
      <c r="D40" s="63"/>
      <c r="E40" s="63"/>
      <c r="F40" s="63"/>
      <c r="G40" s="63"/>
      <c r="H40" s="63"/>
      <c r="I40" s="155" t="s">
        <v>1269</v>
      </c>
      <c r="J40" s="156"/>
    </row>
    <row r="41" spans="1:10" s="62" customFormat="1">
      <c r="A41" s="74" t="s">
        <v>1276</v>
      </c>
      <c r="B41" s="63"/>
      <c r="C41" s="63"/>
      <c r="D41" s="63"/>
      <c r="E41" s="63"/>
      <c r="F41" s="63"/>
      <c r="G41" s="63"/>
      <c r="H41" s="63"/>
      <c r="I41" s="74" t="s">
        <v>1277</v>
      </c>
      <c r="J41" s="63"/>
    </row>
    <row r="42" spans="1:10" s="62" customFormat="1">
      <c r="A42" s="63" t="s">
        <v>1278</v>
      </c>
      <c r="B42" s="63"/>
      <c r="C42" s="63"/>
      <c r="D42" s="63"/>
      <c r="E42" s="63"/>
      <c r="F42" s="63"/>
      <c r="G42" s="63"/>
      <c r="H42" s="63"/>
      <c r="I42" s="63" t="s">
        <v>1279</v>
      </c>
      <c r="J42" s="63"/>
    </row>
    <row r="43" spans="1:10" s="62" customFormat="1">
      <c r="A43" s="154"/>
      <c r="B43" s="63"/>
      <c r="C43" s="63"/>
      <c r="D43" s="63"/>
      <c r="E43" s="63"/>
      <c r="F43" s="63"/>
      <c r="G43" s="63"/>
      <c r="H43" s="63"/>
      <c r="I43" s="63"/>
      <c r="J43" s="63"/>
    </row>
    <row r="44" spans="1:10" s="62" customFormat="1">
      <c r="A44" s="154"/>
      <c r="B44" s="63"/>
      <c r="C44" s="63"/>
      <c r="D44" s="63"/>
      <c r="E44" s="63"/>
      <c r="F44" s="63"/>
      <c r="G44" s="63"/>
      <c r="H44" s="63"/>
      <c r="I44" s="63"/>
      <c r="J44" s="63"/>
    </row>
    <row r="45" spans="1:10">
      <c r="A45" s="141"/>
      <c r="B45" s="138"/>
      <c r="C45" s="138"/>
      <c r="D45" s="138"/>
      <c r="E45" s="138"/>
      <c r="F45" s="138"/>
      <c r="G45" s="138"/>
      <c r="H45" s="138"/>
      <c r="I45" s="138"/>
      <c r="J45" s="138"/>
    </row>
    <row r="46" spans="1:10">
      <c r="A46" s="141"/>
      <c r="B46" s="138"/>
      <c r="C46" s="138"/>
      <c r="D46" s="138"/>
      <c r="E46" s="138"/>
      <c r="F46" s="138"/>
      <c r="G46" s="138"/>
      <c r="H46" s="138"/>
      <c r="I46" s="138"/>
      <c r="J46" s="138"/>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6"/>
  <sheetViews>
    <sheetView zoomScaleNormal="100" workbookViewId="0">
      <selection activeCell="D2" sqref="D2"/>
    </sheetView>
  </sheetViews>
  <sheetFormatPr defaultRowHeight="61.5" customHeight="1"/>
  <cols>
    <col min="1" max="1" width="11.42578125" bestFit="1" customWidth="1"/>
    <col min="2" max="2" width="98.28515625" customWidth="1"/>
    <col min="3" max="3" width="33.42578125" customWidth="1"/>
    <col min="4" max="4" width="10.28515625" customWidth="1"/>
  </cols>
  <sheetData>
    <row r="1" spans="1:4" ht="15.75" customHeight="1">
      <c r="D1" t="s">
        <v>255</v>
      </c>
    </row>
    <row r="2" spans="1:4" s="3" customFormat="1" ht="61.5" customHeight="1">
      <c r="A2" s="3" t="s">
        <v>237</v>
      </c>
      <c r="B2" s="3" t="s">
        <v>238</v>
      </c>
      <c r="C2" s="3" t="s">
        <v>239</v>
      </c>
    </row>
    <row r="3" spans="1:4" ht="57" customHeight="1">
      <c r="A3" t="s">
        <v>587</v>
      </c>
      <c r="B3" t="s">
        <v>692</v>
      </c>
    </row>
    <row r="4" spans="1:4" ht="52.5" customHeight="1">
      <c r="A4" t="s">
        <v>240</v>
      </c>
      <c r="B4" t="s">
        <v>688</v>
      </c>
    </row>
    <row r="5" spans="1:4" ht="57.75" customHeight="1">
      <c r="A5" t="s">
        <v>241</v>
      </c>
      <c r="B5" t="s">
        <v>689</v>
      </c>
    </row>
    <row r="6" spans="1:4" ht="61.5" customHeight="1">
      <c r="A6" t="s">
        <v>242</v>
      </c>
      <c r="B6" t="s">
        <v>243</v>
      </c>
    </row>
    <row r="7" spans="1:4" ht="61.5" customHeight="1">
      <c r="A7" t="s">
        <v>244</v>
      </c>
      <c r="B7" t="s">
        <v>690</v>
      </c>
    </row>
    <row r="8" spans="1:4" ht="61.5" customHeight="1">
      <c r="A8" t="s">
        <v>245</v>
      </c>
      <c r="B8" t="s">
        <v>691</v>
      </c>
    </row>
    <row r="9" spans="1:4" ht="61.5" customHeight="1">
      <c r="A9" t="s">
        <v>247</v>
      </c>
      <c r="B9" t="s">
        <v>248</v>
      </c>
    </row>
    <row r="10" spans="1:4" ht="61.5" customHeight="1">
      <c r="A10" t="s">
        <v>246</v>
      </c>
      <c r="B10" t="s">
        <v>248</v>
      </c>
    </row>
    <row r="11" spans="1:4" ht="61.5" customHeight="1">
      <c r="A11" t="s">
        <v>249</v>
      </c>
      <c r="B11" t="s">
        <v>250</v>
      </c>
    </row>
    <row r="12" spans="1:4" ht="61.5" customHeight="1">
      <c r="A12" t="s">
        <v>251</v>
      </c>
      <c r="B12" t="s">
        <v>252</v>
      </c>
    </row>
    <row r="13" spans="1:4" ht="61.5" customHeight="1">
      <c r="A13" t="s">
        <v>253</v>
      </c>
      <c r="B13" t="s">
        <v>254</v>
      </c>
    </row>
    <row r="14" spans="1:4" ht="61.5" customHeight="1">
      <c r="A14" t="s">
        <v>255</v>
      </c>
      <c r="B14" t="s">
        <v>256</v>
      </c>
    </row>
    <row r="15" spans="1:4" ht="61.5" customHeight="1">
      <c r="A15" t="s">
        <v>257</v>
      </c>
      <c r="B15" t="s">
        <v>258</v>
      </c>
    </row>
    <row r="16" spans="1:4" ht="61.5" customHeight="1">
      <c r="A16" t="s">
        <v>259</v>
      </c>
      <c r="B16" t="s">
        <v>260</v>
      </c>
    </row>
    <row r="17" spans="1:2" ht="61.5" customHeight="1">
      <c r="A17" t="s">
        <v>261</v>
      </c>
      <c r="B17" t="s">
        <v>262</v>
      </c>
    </row>
    <row r="18" spans="1:2" ht="61.5" customHeight="1">
      <c r="A18" t="s">
        <v>263</v>
      </c>
      <c r="B18" t="s">
        <v>264</v>
      </c>
    </row>
    <row r="19" spans="1:2" ht="61.5" customHeight="1">
      <c r="A19" t="s">
        <v>265</v>
      </c>
      <c r="B19" t="s">
        <v>266</v>
      </c>
    </row>
    <row r="20" spans="1:2" ht="61.5" customHeight="1">
      <c r="A20" t="s">
        <v>267</v>
      </c>
      <c r="B20" t="s">
        <v>268</v>
      </c>
    </row>
    <row r="21" spans="1:2" ht="61.5" customHeight="1">
      <c r="A21" t="s">
        <v>269</v>
      </c>
      <c r="B21" t="s">
        <v>270</v>
      </c>
    </row>
    <row r="22" spans="1:2" ht="61.5" customHeight="1">
      <c r="A22" t="s">
        <v>280</v>
      </c>
      <c r="B22" t="s">
        <v>281</v>
      </c>
    </row>
    <row r="23" spans="1:2" ht="61.5" customHeight="1">
      <c r="A23" t="s">
        <v>282</v>
      </c>
      <c r="B23" t="s">
        <v>283</v>
      </c>
    </row>
    <row r="24" spans="1:2" ht="61.5" customHeight="1">
      <c r="A24" t="s">
        <v>284</v>
      </c>
      <c r="B24" t="s">
        <v>285</v>
      </c>
    </row>
    <row r="25" spans="1:2" ht="61.5" customHeight="1">
      <c r="A25" t="s">
        <v>286</v>
      </c>
      <c r="B25" t="s">
        <v>287</v>
      </c>
    </row>
    <row r="26" spans="1:2" ht="61.5" customHeight="1">
      <c r="A26" t="s">
        <v>288</v>
      </c>
      <c r="B26" t="s">
        <v>289</v>
      </c>
    </row>
    <row r="27" spans="1:2" ht="61.5" customHeight="1">
      <c r="A27" t="s">
        <v>290</v>
      </c>
      <c r="B27" t="s">
        <v>291</v>
      </c>
    </row>
    <row r="28" spans="1:2" ht="61.5" customHeight="1">
      <c r="A28" t="s">
        <v>292</v>
      </c>
      <c r="B28" t="s">
        <v>293</v>
      </c>
    </row>
    <row r="29" spans="1:2" ht="61.5" customHeight="1">
      <c r="A29" t="s">
        <v>294</v>
      </c>
      <c r="B29" t="s">
        <v>295</v>
      </c>
    </row>
    <row r="30" spans="1:2" ht="61.5" customHeight="1">
      <c r="A30" t="s">
        <v>296</v>
      </c>
      <c r="B30" t="s">
        <v>297</v>
      </c>
    </row>
    <row r="31" spans="1:2" ht="61.5" customHeight="1">
      <c r="A31" t="s">
        <v>271</v>
      </c>
      <c r="B31" t="s">
        <v>272</v>
      </c>
    </row>
    <row r="32" spans="1:2" ht="61.5" customHeight="1">
      <c r="A32" t="s">
        <v>299</v>
      </c>
      <c r="B32" t="s">
        <v>300</v>
      </c>
    </row>
    <row r="33" spans="1:2" ht="61.5" customHeight="1">
      <c r="A33" t="s">
        <v>301</v>
      </c>
      <c r="B33" t="s">
        <v>302</v>
      </c>
    </row>
    <row r="34" spans="1:2" ht="61.5" customHeight="1">
      <c r="A34" t="s">
        <v>303</v>
      </c>
      <c r="B34" t="s">
        <v>298</v>
      </c>
    </row>
    <row r="35" spans="1:2" ht="61.5" customHeight="1">
      <c r="A35" t="s">
        <v>304</v>
      </c>
      <c r="B35" t="s">
        <v>305</v>
      </c>
    </row>
    <row r="36" spans="1:2" ht="61.5" customHeight="1">
      <c r="A36" t="s">
        <v>306</v>
      </c>
      <c r="B36" t="s">
        <v>307</v>
      </c>
    </row>
    <row r="37" spans="1:2" ht="61.5" customHeight="1">
      <c r="A37" t="s">
        <v>308</v>
      </c>
      <c r="B37" t="s">
        <v>309</v>
      </c>
    </row>
    <row r="38" spans="1:2" ht="61.5" customHeight="1">
      <c r="A38" t="s">
        <v>296</v>
      </c>
      <c r="B38" t="s">
        <v>297</v>
      </c>
    </row>
    <row r="39" spans="1:2" ht="61.5" customHeight="1">
      <c r="A39" t="s">
        <v>310</v>
      </c>
      <c r="B39" t="s">
        <v>311</v>
      </c>
    </row>
    <row r="40" spans="1:2" ht="61.5" customHeight="1">
      <c r="A40" t="s">
        <v>644</v>
      </c>
      <c r="B40" t="s">
        <v>645</v>
      </c>
    </row>
    <row r="41" spans="1:2" ht="61.5" customHeight="1">
      <c r="A41" t="s">
        <v>646</v>
      </c>
      <c r="B41" t="s">
        <v>647</v>
      </c>
    </row>
    <row r="42" spans="1:2" ht="61.5" customHeight="1">
      <c r="A42" t="s">
        <v>648</v>
      </c>
      <c r="B42" t="s">
        <v>649</v>
      </c>
    </row>
    <row r="43" spans="1:2" ht="61.5" customHeight="1">
      <c r="A43" t="s">
        <v>650</v>
      </c>
      <c r="B43" t="s">
        <v>651</v>
      </c>
    </row>
    <row r="44" spans="1:2" ht="61.5" customHeight="1">
      <c r="A44" t="s">
        <v>652</v>
      </c>
      <c r="B44" t="s">
        <v>653</v>
      </c>
    </row>
    <row r="45" spans="1:2" ht="61.5" customHeight="1">
      <c r="A45" t="s">
        <v>654</v>
      </c>
      <c r="B45" t="s">
        <v>655</v>
      </c>
    </row>
    <row r="46" spans="1:2" ht="61.5" customHeight="1">
      <c r="A46" t="s">
        <v>656</v>
      </c>
      <c r="B46" t="s">
        <v>657</v>
      </c>
    </row>
    <row r="47" spans="1:2" ht="61.5" customHeight="1">
      <c r="A47" t="s">
        <v>658</v>
      </c>
      <c r="B47" t="s">
        <v>659</v>
      </c>
    </row>
    <row r="48" spans="1:2" ht="61.5" customHeight="1">
      <c r="A48" t="s">
        <v>660</v>
      </c>
      <c r="B48" t="s">
        <v>661</v>
      </c>
    </row>
    <row r="49" spans="1:2" ht="61.5" customHeight="1">
      <c r="A49" t="s">
        <v>662</v>
      </c>
      <c r="B49" t="s">
        <v>663</v>
      </c>
    </row>
    <row r="50" spans="1:2" ht="61.5" customHeight="1">
      <c r="A50" t="s">
        <v>664</v>
      </c>
      <c r="B50" t="s">
        <v>693</v>
      </c>
    </row>
    <row r="51" spans="1:2" ht="61.5" customHeight="1">
      <c r="A51" t="s">
        <v>665</v>
      </c>
      <c r="B51" t="s">
        <v>666</v>
      </c>
    </row>
    <row r="52" spans="1:2" ht="61.5" customHeight="1">
      <c r="A52" t="s">
        <v>667</v>
      </c>
      <c r="B52" t="s">
        <v>668</v>
      </c>
    </row>
    <row r="53" spans="1:2" ht="61.5" customHeight="1">
      <c r="A53" t="s">
        <v>669</v>
      </c>
    </row>
    <row r="54" spans="1:2" ht="61.5" customHeight="1">
      <c r="A54" t="s">
        <v>670</v>
      </c>
    </row>
    <row r="55" spans="1:2" ht="61.5" customHeight="1">
      <c r="A55" t="s">
        <v>671</v>
      </c>
    </row>
    <row r="56" spans="1:2" ht="61.5" customHeight="1">
      <c r="A56" t="s">
        <v>672</v>
      </c>
      <c r="B56" t="s">
        <v>673</v>
      </c>
    </row>
    <row r="57" spans="1:2" ht="61.5" customHeight="1">
      <c r="A57" t="s">
        <v>674</v>
      </c>
    </row>
    <row r="58" spans="1:2" ht="61.5" customHeight="1">
      <c r="A58" t="s">
        <v>675</v>
      </c>
    </row>
    <row r="59" spans="1:2" ht="61.5" customHeight="1">
      <c r="A59" t="s">
        <v>676</v>
      </c>
    </row>
    <row r="60" spans="1:2" ht="61.5" customHeight="1">
      <c r="A60" t="s">
        <v>677</v>
      </c>
    </row>
    <row r="61" spans="1:2" ht="61.5" customHeight="1">
      <c r="A61" t="s">
        <v>678</v>
      </c>
    </row>
    <row r="62" spans="1:2" ht="61.5" customHeight="1">
      <c r="A62" t="s">
        <v>679</v>
      </c>
    </row>
    <row r="63" spans="1:2" ht="61.5" customHeight="1">
      <c r="A63" t="s">
        <v>680</v>
      </c>
    </row>
    <row r="64" spans="1:2" ht="61.5" customHeight="1">
      <c r="A64" t="s">
        <v>681</v>
      </c>
    </row>
    <row r="65" spans="1:2" ht="61.5" customHeight="1">
      <c r="A65" t="s">
        <v>682</v>
      </c>
    </row>
    <row r="66" spans="1:2" ht="61.5" customHeight="1">
      <c r="A66" t="s">
        <v>683</v>
      </c>
    </row>
    <row r="67" spans="1:2" ht="61.5" customHeight="1">
      <c r="A67" t="s">
        <v>684</v>
      </c>
    </row>
    <row r="68" spans="1:2" ht="61.5" customHeight="1">
      <c r="A68" t="s">
        <v>685</v>
      </c>
    </row>
    <row r="69" spans="1:2" ht="61.5" customHeight="1">
      <c r="A69" t="s">
        <v>686</v>
      </c>
    </row>
    <row r="70" spans="1:2" ht="61.5" customHeight="1">
      <c r="A70" t="s">
        <v>687</v>
      </c>
    </row>
    <row r="71" spans="1:2" ht="61.5" customHeight="1">
      <c r="A71" t="s">
        <v>703</v>
      </c>
      <c r="B71" t="s">
        <v>704</v>
      </c>
    </row>
    <row r="72" spans="1:2" ht="61.5" customHeight="1">
      <c r="A72" t="s">
        <v>705</v>
      </c>
    </row>
    <row r="73" spans="1:2" ht="61.5" customHeight="1">
      <c r="A73" t="s">
        <v>706</v>
      </c>
    </row>
    <row r="74" spans="1:2" ht="61.5" customHeight="1">
      <c r="A74" t="s">
        <v>715</v>
      </c>
    </row>
    <row r="75" spans="1:2" ht="61.5" customHeight="1">
      <c r="A75" t="s">
        <v>716</v>
      </c>
    </row>
    <row r="76" spans="1:2" ht="61.5" customHeight="1">
      <c r="A76" t="s">
        <v>717</v>
      </c>
    </row>
  </sheetData>
  <conditionalFormatting sqref="A38:A70 A1:A21 A72:A73 A76:A1048576">
    <cfRule type="duplicateValues" dxfId="10" priority="26"/>
    <cfRule type="duplicateValues" dxfId="9" priority="29"/>
  </conditionalFormatting>
  <conditionalFormatting sqref="A71">
    <cfRule type="duplicateValues" dxfId="8" priority="5"/>
    <cfRule type="duplicateValues" dxfId="7" priority="6"/>
  </conditionalFormatting>
  <conditionalFormatting sqref="A74">
    <cfRule type="duplicateValues" dxfId="6" priority="3"/>
    <cfRule type="duplicateValues" dxfId="5" priority="4"/>
  </conditionalFormatting>
  <conditionalFormatting sqref="A75">
    <cfRule type="duplicateValues" dxfId="4" priority="1"/>
    <cfRule type="duplicateValues" dxfId="3" priority="2"/>
  </conditionalFormatting>
  <conditionalFormatting sqref="A22:B37 B39">
    <cfRule type="duplicateValues" dxfId="2" priority="41"/>
  </conditionalFormatting>
  <conditionalFormatting sqref="D1">
    <cfRule type="duplicateValues" dxfId="1" priority="13"/>
    <cfRule type="duplicateValues" dxfId="0" priority="14"/>
  </conditionalFormatting>
  <pageMargins left="0.7" right="0.7" top="0.75" bottom="0.75" header="0.3" footer="0.3"/>
  <pageSetup orientation="portrait" r:id="rId1"/>
  <headerFooter>
    <oddHeader>&amp;L&amp;"Arial"&amp;9&amp;KA80000CONFIDENTIAL&amp;1#</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fH/o/7WEvWw089QDQbi6eOuksD4DA4Q5cicA/9+3Uk8=</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BKOCPTwWUMTWDA0uLT9QrfG5BHwpKs1JxCrqiNF7c8Q=</DigestValue>
    </Reference>
  </SignedInfo>
  <SignatureValue>E6X5feZXAs7m0YSyiPq2Pz2bQzz5vm8kkNm4ImWu9mF4VU/8RknYT437EcgMG67XUiF7BuYg0kG0
9StQhmHcIEuaop2PIDFvS7fLf9UfnpOGfQfOMrfzx5OA00jNtKedw8mTtCv0LZmtTFIqdolhg9TI
Z/ns0LBcfmZRNxihqGwZFhAboYhK+9KZHMnEPASODiaO6J8f3MR7gYgNxBVbEkMLOl4T4Ec9C3aT
CeBwNIsO1HskOm4VZKcfF0yyRGcn92Expd3v9ChL2ELgN9CJ98QEArw0HoqEJJXX5QutE8BtC9Ba
cKqVZkkm3gg+VAJhxIs/tNo+ShVslZYsjB0B7A==</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T9gC/Ueojl7ygSxpPmB0z2RANEP2TjUnI+XCTIwPYUU=</DigestValue>
      </Reference>
      <Reference URI="/xl/drawings/drawing2.xml?ContentType=application/vnd.openxmlformats-officedocument.drawing+xml">
        <DigestMethod Algorithm="http://www.w3.org/2001/04/xmlenc#sha256"/>
        <DigestValue>sMgjvlhMNE/J7mmzrkCgwvs+6/fOxwj3x1I5n/n30tc=</DigestValue>
      </Reference>
      <Reference URI="/xl/drawings/drawing3.xml?ContentType=application/vnd.openxmlformats-officedocument.drawing+xml">
        <DigestMethod Algorithm="http://www.w3.org/2001/04/xmlenc#sha256"/>
        <DigestValue>JxuYu85z8N0mUN3Ll5dOdW890iKCkpLr59/5X/SBItI=</DigestValue>
      </Reference>
      <Reference URI="/xl/drawings/drawing4.xml?ContentType=application/vnd.openxmlformats-officedocument.drawing+xml">
        <DigestMethod Algorithm="http://www.w3.org/2001/04/xmlenc#sha256"/>
        <DigestValue>EQLbVbkVXR5ZAwQBMxbHuX2CQtxn1FqKhpWU4OFQTf8=</DigestValue>
      </Reference>
      <Reference URI="/xl/drawings/drawing5.xml?ContentType=application/vnd.openxmlformats-officedocument.drawing+xml">
        <DigestMethod Algorithm="http://www.w3.org/2001/04/xmlenc#sha256"/>
        <DigestValue>sGdLzjG0/Po03a0OscTd7K9mdNFzxWhIa3FKQ4MOXtQ=</DigestValue>
      </Reference>
      <Reference URI="/xl/drawings/drawing6.xml?ContentType=application/vnd.openxmlformats-officedocument.drawing+xml">
        <DigestMethod Algorithm="http://www.w3.org/2001/04/xmlenc#sha256"/>
        <DigestValue>NdJIxYtmLsQAwvpKcch7ERTUH6yoeqmUDBfwGXmSVjY=</DigestValue>
      </Reference>
      <Reference URI="/xl/drawings/drawing7.xml?ContentType=application/vnd.openxmlformats-officedocument.drawing+xml">
        <DigestMethod Algorithm="http://www.w3.org/2001/04/xmlenc#sha256"/>
        <DigestValue>uJIhsYR5Xtt2R+nGZhT+IktR+FoOku3Zm5YjAPteoVs=</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Cw3wpMKEjlicSEr/ujWh3NFvJo5cWIno+M+e8rJPpYk=</DigestValue>
      </Reference>
      <Reference URI="/xl/drawings/vmlDrawing2.vml?ContentType=application/vnd.openxmlformats-officedocument.vmlDrawing">
        <DigestMethod Algorithm="http://www.w3.org/2001/04/xmlenc#sha256"/>
        <DigestValue>eLpypcqOfDj6ueA3GgdZfg0h/PUN7M5knQAgFLro+zc=</DigestValue>
      </Reference>
      <Reference URI="/xl/drawings/vmlDrawing3.vml?ContentType=application/vnd.openxmlformats-officedocument.vmlDrawing">
        <DigestMethod Algorithm="http://www.w3.org/2001/04/xmlenc#sha256"/>
        <DigestValue>GRgbVqcy2WhN4+ps38v5d8LkbSzY2JHEVlVg84gG0x0=</DigestValue>
      </Reference>
      <Reference URI="/xl/drawings/vmlDrawing4.vml?ContentType=application/vnd.openxmlformats-officedocument.vmlDrawing">
        <DigestMethod Algorithm="http://www.w3.org/2001/04/xmlenc#sha256"/>
        <DigestValue>8Z5sGyma37NGkBwyST+wOY884SREzZ0BVer6LWl+bDQ=</DigestValue>
      </Reference>
      <Reference URI="/xl/drawings/vmlDrawing5.vml?ContentType=application/vnd.openxmlformats-officedocument.vmlDrawing">
        <DigestMethod Algorithm="http://www.w3.org/2001/04/xmlenc#sha256"/>
        <DigestValue>qjJUcU3QEZ5Ef5xaxRWhnCo9b9GOtQVGjC4jh1tT2M4=</DigestValue>
      </Reference>
      <Reference URI="/xl/drawings/vmlDrawing6.vml?ContentType=application/vnd.openxmlformats-officedocument.vmlDrawing">
        <DigestMethod Algorithm="http://www.w3.org/2001/04/xmlenc#sha256"/>
        <DigestValue>reNCu5YMYOA458R4K6H0VTWAYMatcET2c7fhke+h9Pk=</DigestValue>
      </Reference>
      <Reference URI="/xl/drawings/vmlDrawing7.vml?ContentType=application/vnd.openxmlformats-officedocument.vmlDrawing">
        <DigestMethod Algorithm="http://www.w3.org/2001/04/xmlenc#sha256"/>
        <DigestValue>RzMTrwFOL1c7XDQE4Oe5+pX5g5C4APu7zu2UHoJYt24=</DigestValue>
      </Reference>
      <Reference URI="/xl/media/image1.emf?ContentType=image/x-emf">
        <DigestMethod Algorithm="http://www.w3.org/2001/04/xmlenc#sha256"/>
        <DigestValue>C4kcvXpzZFLw5Rb2Ptlyx0vZjdIlDGq80B7rlA0bqII=</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C4kcvXpzZFLw5Rb2Ptlyx0vZjdIlDGq80B7rlA0bqII=</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0jlnoHmEJZVdDbeTrWl+44uY7yYHrtAXr36SBxQIH6k=</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SiJJBTUl8ltUdJ32ads7IcAPXo5l/F1IOx1OaRGlQfY=</DigestValue>
      </Reference>
      <Reference URI="/xl/styles.xml?ContentType=application/vnd.openxmlformats-officedocument.spreadsheetml.styles+xml">
        <DigestMethod Algorithm="http://www.w3.org/2001/04/xmlenc#sha256"/>
        <DigestValue>NdLVkdoaHlGtirct3LlaPQB3pJ+Upqp1G6jP+EFAKZk=</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WYBuk16V6LIoKQXkTxxOj2FNQ4InRzM+c5Qk3JC/6I0=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rXVvLZ3wid6BN8YhGKezMfmGWgTVZA7i41NxRCrYr80=</DigestValue>
      </Reference>
      <Reference URI="/xl/worksheets/sheet2.xml?ContentType=application/vnd.openxmlformats-officedocument.spreadsheetml.worksheet+xml">
        <DigestMethod Algorithm="http://www.w3.org/2001/04/xmlenc#sha256"/>
        <DigestValue>cGkZ7fZ1Qaxb8ZPD7rRmYLtB26DuvyUSj+Q3NZmTwoc=</DigestValue>
      </Reference>
      <Reference URI="/xl/worksheets/sheet3.xml?ContentType=application/vnd.openxmlformats-officedocument.spreadsheetml.worksheet+xml">
        <DigestMethod Algorithm="http://www.w3.org/2001/04/xmlenc#sha256"/>
        <DigestValue>unNJYH73jUT1QrQktti3dQclkrNXKmwRKQ4rql2mX94=</DigestValue>
      </Reference>
      <Reference URI="/xl/worksheets/sheet4.xml?ContentType=application/vnd.openxmlformats-officedocument.spreadsheetml.worksheet+xml">
        <DigestMethod Algorithm="http://www.w3.org/2001/04/xmlenc#sha256"/>
        <DigestValue>qSAeaphEpKt/lwfVbmkgb9G9Fa7bV9hVVWvw9ejsl8M=</DigestValue>
      </Reference>
      <Reference URI="/xl/worksheets/sheet5.xml?ContentType=application/vnd.openxmlformats-officedocument.spreadsheetml.worksheet+xml">
        <DigestMethod Algorithm="http://www.w3.org/2001/04/xmlenc#sha256"/>
        <DigestValue>mhJElr/NYwUqV45PmDxkwYio3fNHicVEHDsop8Vhr6s=</DigestValue>
      </Reference>
      <Reference URI="/xl/worksheets/sheet6.xml?ContentType=application/vnd.openxmlformats-officedocument.spreadsheetml.worksheet+xml">
        <DigestMethod Algorithm="http://www.w3.org/2001/04/xmlenc#sha256"/>
        <DigestValue>DIY5r2g2gHuH963FAim57mpjRKZEYpSq/KaO9I4IDro=</DigestValue>
      </Reference>
      <Reference URI="/xl/worksheets/sheet7.xml?ContentType=application/vnd.openxmlformats-officedocument.spreadsheetml.worksheet+xml">
        <DigestMethod Algorithm="http://www.w3.org/2001/04/xmlenc#sha256"/>
        <DigestValue>stvRUK2ZlbG3GLgTfYiglyCAuaxV5SyDAbGcQVal50o=</DigestValue>
      </Reference>
      <Reference URI="/xl/worksheets/sheet8.xml?ContentType=application/vnd.openxmlformats-officedocument.spreadsheetml.worksheet+xml">
        <DigestMethod Algorithm="http://www.w3.org/2001/04/xmlenc#sha256"/>
        <DigestValue>8+sT70x0iyjDhUjZHmIgSf0zpFsNpsuQel7jCv6COCU=</DigestValue>
      </Reference>
      <Reference URI="/xl/worksheets/sheet9.xml?ContentType=application/vnd.openxmlformats-officedocument.spreadsheetml.worksheet+xml">
        <DigestMethod Algorithm="http://www.w3.org/2001/04/xmlenc#sha256"/>
        <DigestValue>GJKU4m6otPU8HFOoYwPl42Q9yIwXrZZRHK5815Lyj5U=</DigestValue>
      </Reference>
    </Manifest>
    <SignatureProperties>
      <SignatureProperty Id="idSignatureTime" Target="#idPackageSignature">
        <mdssi:SignatureTime xmlns:mdssi="http://schemas.openxmlformats.org/package/2006/digital-signature">
          <mdssi:Format>YYYY-MM-DDThh:mm:ssTZD</mdssi:Format>
          <mdssi:Value>2025-01-07T08:30:53Z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2025-01-07T08:30:53Z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PrGnFe9vPEqRfTResgGZokVtv6EmAjUw6apqhwbtBbI=</DigestValue>
    </Reference>
    <Reference Type="http://www.w3.org/2000/09/xmldsig#Object" URI="#idOfficeObject">
      <DigestMethod Algorithm="http://www.w3.org/2001/04/xmlenc#sha256"/>
      <DigestValue>Bd9OnZXxgMKE8N8rppZicnzdiGmBlC6K3+vCY6wFoPo=</DigestValue>
    </Reference>
    <Reference Type="http://uri.etsi.org/01903#SignedProperties" URI="#idSignedProperties">
      <Transforms>
        <Transform Algorithm="http://www.w3.org/TR/2001/REC-xml-c14n-20010315"/>
      </Transforms>
      <DigestMethod Algorithm="http://www.w3.org/2001/04/xmlenc#sha256"/>
      <DigestValue>Vj3Nchopq2dXLpt9gc7+9oEDruXTSrpBIHz/BXhKNUA=</DigestValue>
    </Reference>
  </SignedInfo>
  <SignatureValue>V3kpTN7Z/9ahNHf1YiBotWDG+j85mcbse3xZIUGmQS0L3ck6jka2xag5vzlLALv1OXfYz/uFjiaV
wLLcRSdGj1BUZV1IRApODIGAKGHrCJ8d0iOk8tA6w17NStvyIkoUzPDqoxlQDTWKXxcGph0xf45Y
ulImAA6zkp0/sbWfUWsfs93OMLhIOzcZ9VcH2Ix5uqi57ekWO2ZZzE5MiqrvEM2ipec7cb1q2aM8
WHxfo+0zIzGEFf9+JN1sPbqlbsx+/BgrEGZCJmSGp+PBDllOJ0rQExrIPP8gBDfK//jyqYPyDTQt
dUA9ADosEeItEdFv9rYhkKznBqSIpnChPjzReg==</SignatureValue>
  <KeyInfo>
    <X509Data>
      <X509Certificate>MIIGCzCCBPOgAwIBAgIQVAK8XKzOZpwgFQACAAeHXjANBgkqhkiG9w0BAQsFADAzMQswCQYDVQQGEwJWTjEWMBQGA1UECgwNTkFDRU5DT01NIFNDVDEMMAoGA1UEAwwDQ0EyMB4XDTI0MDYxMDAzNTUxOVoXDTI1MDMwNjA5MzgxOVowggGMMQswCQYDVQQGEwJWTjGBnTCBmgYDVQQHDIGSVOG6p25nIDE1LCBUw7JhIG5ow6AgVmlldGNvbWJhbmsgVG93ZXIsIDE5OCBUcuG6p24gUXVhbmcgS2jhuqNpLCBQaMaw4budbmcgTMO9IFRow6FpIFThu5UsIFF14bqtbiBIb8OgbiBLaeG6v20sIFRow6BuaCBwaOG7kSBIw6AgTuG7mWksIFZp4buHdCBOYW0xHjAcBgoJkiaJk/IsZAEBDA5NU1Q6MDEwMTg0MjY2OTFNMEsGA1UECgxEQ8OUTkcgVFkgVE5ISCBRVeG6ok4gTMOdIFFV4bu4IMSQ4bqmVSBUxq8gQ0jhu6hORyBLSE/DgU4gVklFVENPTUJBTksxHzAdBgkqhkiG9w0BCQEWEHZhbmRvYW5AdmNiZi5jb20xTTBLBgNVBAMMREPDlE5HIFRZIFROSEggUVXhuqJOIEzDnSBRVeG7uCDEkOG6plUgVMavIENI4buoTkcgS0hPw4FOIFZJRVRDT01CQU5LMIIBIjANBgkqhkiG9w0BAQEFAAOCAQ8AMIIBCgKCAQEA8JJIyrKLk3DK31Fo8yF5DCsWIqUxHHmqE5zYQapWXnIP04FX45FUwvERUnqxV5kUdYWHtd9DWQ5T5ja85wnjX7dpcGQrvbICBRuhIgNdnGuGKriJqdsTUNINr92thkGp5W82vgM+PzoCbffEuoq2+p6fY7plRdH+AZY/tzWClG8cUP+/Z2SHfwVpDu2zU4Moy0JNugFE34N07roYQ63JO/JZsFArqVySxBK0+cFeRJff+oaWxF6GW1N3pV7PD2QCz9Yz1+ou5WwZ3dGdInbJFUe58D37rMmX/PElcrx89HoBbEwjbpSlDFAvsMrQiWCR2PpwsFEHdBDOAw76BoukIQIDAQABo4IBvjCCAbowHwYDVR0lBBgwFgYIKwYBBQUHAwQGCisGAQQBgjcKAwwwHQYDVR0OBBYEFISxtI5neAOhQidbIuWmRDbz8i36MA4GA1UdDwEB/wQEAwIF4DAfBgNVHSMEGDAWgBQFtsvVj9tRqg84kQv4+doO4KqCGDAuBgNVHR8EJzAlMCOgIaAfhh1odHRwOi8vY2F2bi52bi9zaGEyNTYvY2EyLmNybDBnBggrBgEFBQcBAQRbMFkwLAYIKwYBBQUHMAGGIGh0dHA6Ly9vY3NwMjU2LmNhdm4udm4vb2NzcC9vY3NwMCkGCCsGAQUFBzAChh1odHRwOi8vY2F2bi52bi9zaGEyNTYvQ0EyLmNydDA9BgkrBgEEAYI3FQcEMDAuBiYrBgEEAYI3FQiFj88QgYOfI4e5hTKHisJQp/9/gXuCkuBhg5TQFAIBZAIBLDApBgkrBgEEAYI3FQoEHDAaMAoGCCsGAQUFBwMEMAwGCisGAQQBgjcKAwwwRAYJKoZIhvcNAQkPBDcwNTAOBggqhkiG9w0DAgICAIAwDgYIKoZIhvcNAwQCAgCAMAcGBSsOAwIHMAoGCCqGSIb3DQMHMA0GCSqGSIb3DQEBCwUAA4IBAQB1woHZNbfuxvckj/2WBR32cfYS0V9MwzS8HVIpkUzgR64Gs483xtwLnV1Lah4YoVnNZgXmvBHlnzV5eN8Y3bgtHhhE8Np4glt6La1Jy4N9jrGd4EAUL0GtwZy5ykrVgJvQ5ZcM5q3jkzDGt0/8KZp2Tpf8PsQyeum65vM699S8yaQfJj/whn585OZB1PHvFZcY954cznkwcWKhzIv7+J0qa+d3G04O+MTBygFVSyCm7SxuKywFMZd+x4HWaw2zHJSpt4laVo4S+nxN8p0jITZnFWYiMjcWCWyIJPMUFfgI46qdko7pRok0XAl3wKCrQwhzhVRnghN2LmMrULghJht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IL8odm1F4DXJ8JZjc1UrvS13RjuHVTjytVAUwN5Nlf4=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Transform>
          <Transform Algorithm="http://www.w3.org/TR/2001/REC-xml-c14n-20010315"/>
        </Transforms>
        <DigestMethod Algorithm="http://www.w3.org/2001/04/xmlenc#sha256"/>
        <DigestValue>W50Ai8G0VKByoyeDKRvSzTCIA6W+4mXybUhnbRugRb4=</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3c9wftdfk7Sgw9KnwNth77/UeuP4y/EGgL9R+q2OhxE=</DigestValue>
      </Reference>
      <Reference URI="/xl/drawings/drawing2.xml?ContentType=application/vnd.openxmlformats-officedocument.drawing+xml">
        <DigestMethod Algorithm="http://www.w3.org/2001/04/xmlenc#sha256"/>
        <DigestValue>zank4g41IyrZXa8cIAi462lAYecYDpFiLVvheGmMBLU=</DigestValue>
      </Reference>
      <Reference URI="/xl/drawings/drawing3.xml?ContentType=application/vnd.openxmlformats-officedocument.drawing+xml">
        <DigestMethod Algorithm="http://www.w3.org/2001/04/xmlenc#sha256"/>
        <DigestValue>j+E7SkK1a1aiAQ/2uHCG3FBAAVnrHbjMkyWooB4LLZM=</DigestValue>
      </Reference>
      <Reference URI="/xl/drawings/drawing4.xml?ContentType=application/vnd.openxmlformats-officedocument.drawing+xml">
        <DigestMethod Algorithm="http://www.w3.org/2001/04/xmlenc#sha256"/>
        <DigestValue>j9NZX/po7X1bRTBUKXskFIugNuEc3K4z0uw+eJR5xDQ=</DigestValue>
      </Reference>
      <Reference URI="/xl/drawings/drawing5.xml?ContentType=application/vnd.openxmlformats-officedocument.drawing+xml">
        <DigestMethod Algorithm="http://www.w3.org/2001/04/xmlenc#sha256"/>
        <DigestValue>eNVXpVCrt0zjBX5qKASLmuAhMZJgwRmgj2tlHle7B68=</DigestValue>
      </Reference>
      <Reference URI="/xl/drawings/drawing6.xml?ContentType=application/vnd.openxmlformats-officedocument.drawing+xml">
        <DigestMethod Algorithm="http://www.w3.org/2001/04/xmlenc#sha256"/>
        <DigestValue>6J5DW+pOCz9EB8okz+zJD/Jd/bs2Oz6caR47SujjLYE=</DigestValue>
      </Reference>
      <Reference URI="/xl/drawings/drawing7.xml?ContentType=application/vnd.openxmlformats-officedocument.drawing+xml">
        <DigestMethod Algorithm="http://www.w3.org/2001/04/xmlenc#sha256"/>
        <DigestValue>xiPr46Tt6KT+OEK4iR3XCKxWe2NpFcUmAj8OXOxT+Sg=</DigestValue>
      </Reference>
      <Reference URI="/xl/drawings/drawing8.xml?ContentType=application/vnd.openxmlformats-officedocument.drawing+xml">
        <DigestMethod Algorithm="http://www.w3.org/2001/04/xmlenc#sha256"/>
        <DigestValue>eC4bGMtmbpMJyPFOJDt+/zZ0/anNLSoDOWNA5DB9dDE=</DigestValue>
      </Reference>
      <Reference URI="/xl/drawings/vmlDrawing1.vml?ContentType=application/vnd.openxmlformats-officedocument.vmlDrawing">
        <DigestMethod Algorithm="http://www.w3.org/2001/04/xmlenc#sha256"/>
        <DigestValue>N4S/RttLq9AuK7W+qgK/34y6of30arOlvtiFcDL8hDU=</DigestValue>
      </Reference>
      <Reference URI="/xl/drawings/vmlDrawing2.vml?ContentType=application/vnd.openxmlformats-officedocument.vmlDrawing">
        <DigestMethod Algorithm="http://www.w3.org/2001/04/xmlenc#sha256"/>
        <DigestValue>dOFxrRWh3UNIZgOFyIEJjvsaicJwyfOXxMunKyiG/zM=</DigestValue>
      </Reference>
      <Reference URI="/xl/drawings/vmlDrawing3.vml?ContentType=application/vnd.openxmlformats-officedocument.vmlDrawing">
        <DigestMethod Algorithm="http://www.w3.org/2001/04/xmlenc#sha256"/>
        <DigestValue>JX2uD9ae+/aHqxSV/THlqYIffeU4gJqO1u0J45avP8k=</DigestValue>
      </Reference>
      <Reference URI="/xl/drawings/vmlDrawing4.vml?ContentType=application/vnd.openxmlformats-officedocument.vmlDrawing">
        <DigestMethod Algorithm="http://www.w3.org/2001/04/xmlenc#sha256"/>
        <DigestValue>UVIsZzgUaSXQNOg9V0C7VdkD5EpXOWuVcnuD9KwkRec=</DigestValue>
      </Reference>
      <Reference URI="/xl/drawings/vmlDrawing5.vml?ContentType=application/vnd.openxmlformats-officedocument.vmlDrawing">
        <DigestMethod Algorithm="http://www.w3.org/2001/04/xmlenc#sha256"/>
        <DigestValue>uvMCNGeVYUINX0NpoDaODg0wx486rmLpLMj+tVjNOSI=</DigestValue>
      </Reference>
      <Reference URI="/xl/drawings/vmlDrawing6.vml?ContentType=application/vnd.openxmlformats-officedocument.vmlDrawing">
        <DigestMethod Algorithm="http://www.w3.org/2001/04/xmlenc#sha256"/>
        <DigestValue>parcXPwVKdQ9iI5qme/mFmozVhj043soKoW6Y83lp2k=</DigestValue>
      </Reference>
      <Reference URI="/xl/drawings/vmlDrawing7.vml?ContentType=application/vnd.openxmlformats-officedocument.vmlDrawing">
        <DigestMethod Algorithm="http://www.w3.org/2001/04/xmlenc#sha256"/>
        <DigestValue>PSRZliMXNIwWaP2PUOIi00vXYhloZpUzkFcUpHwmsjw=</DigestValue>
      </Reference>
      <Reference URI="/xl/media/image1.emf?ContentType=image/x-emf">
        <DigestMethod Algorithm="http://www.w3.org/2001/04/xmlenc#sha256"/>
        <DigestValue>ONIoVxP//AIOQ1pXxCTAmCrGSOgQw/Uwd1wnXIbY+ss=</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17.png?ContentType=image/png">
        <DigestMethod Algorithm="http://www.w3.org/2001/04/xmlenc#sha256"/>
        <DigestValue>4KCN1qWg6RjwirJ67bKzplrsu6pXfpywX+kyFPWsH70=</DigestValue>
      </Reference>
      <Reference URI="/xl/media/image2.emf?ContentType=image/x-emf">
        <DigestMethod Algorithm="http://www.w3.org/2001/04/xmlenc#sha256"/>
        <DigestValue>ONIoVxP//AIOQ1pXxCTAmCrGSOgQw/Uwd1wnXIbY+ss=</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gDxsOKQj6w1IUc2RzqzDnDEL9pMQtF+loYCKamEv2rY=</DigestValue>
      </Reference>
      <Reference URI="/xl/printerSettings/printerSettings2.bin?ContentType=application/vnd.openxmlformats-officedocument.spreadsheetml.printerSettings">
        <DigestMethod Algorithm="http://www.w3.org/2001/04/xmlenc#sha256"/>
        <DigestValue>TkIJf06pcILqdw1b8ANESLahyakOn5G+kCrz0mp8kQ8=</DigestValue>
      </Reference>
      <Reference URI="/xl/printerSettings/printerSettings3.bin?ContentType=application/vnd.openxmlformats-officedocument.spreadsheetml.printerSettings">
        <DigestMethod Algorithm="http://www.w3.org/2001/04/xmlenc#sha256"/>
        <DigestValue>TkIJf06pcILqdw1b8ANESLahyakOn5G+kCrz0mp8kQ8=</DigestValue>
      </Reference>
      <Reference URI="/xl/printerSettings/printerSettings4.bin?ContentType=application/vnd.openxmlformats-officedocument.spreadsheetml.printerSettings">
        <DigestMethod Algorithm="http://www.w3.org/2001/04/xmlenc#sha256"/>
        <DigestValue>TkIJf06pcILqdw1b8ANESLahyakOn5G+kCrz0mp8kQ8=</DigestValue>
      </Reference>
      <Reference URI="/xl/printerSettings/printerSettings5.bin?ContentType=application/vnd.openxmlformats-officedocument.spreadsheetml.printerSettings">
        <DigestMethod Algorithm="http://www.w3.org/2001/04/xmlenc#sha256"/>
        <DigestValue>TkIJf06pcILqdw1b8ANESLahyakOn5G+kCrz0mp8kQ8=</DigestValue>
      </Reference>
      <Reference URI="/xl/printerSettings/printerSettings6.bin?ContentType=application/vnd.openxmlformats-officedocument.spreadsheetml.printerSettings">
        <DigestMethod Algorithm="http://www.w3.org/2001/04/xmlenc#sha256"/>
        <DigestValue>TkIJf06pcILqdw1b8ANESLahyakOn5G+kCrz0mp8kQ8=</DigestValue>
      </Reference>
      <Reference URI="/xl/printerSettings/printerSettings7.bin?ContentType=application/vnd.openxmlformats-officedocument.spreadsheetml.printerSettings">
        <DigestMethod Algorithm="http://www.w3.org/2001/04/xmlenc#sha256"/>
        <DigestValue>TkIJf06pcILqdw1b8ANESLahyakOn5G+kCrz0mp8kQ8=</DigestValue>
      </Reference>
      <Reference URI="/xl/printerSettings/printerSettings8.bin?ContentType=application/vnd.openxmlformats-officedocument.spreadsheetml.printerSettings">
        <DigestMethod Algorithm="http://www.w3.org/2001/04/xmlenc#sha256"/>
        <DigestValue>pMJIGCTvv53lHYx5orAHKLd3ukL4eDNMbBm04YLczoI=</DigestValue>
      </Reference>
      <Reference URI="/xl/printerSettings/printerSettings9.bin?ContentType=application/vnd.openxmlformats-officedocument.spreadsheetml.printerSettings">
        <DigestMethod Algorithm="http://www.w3.org/2001/04/xmlenc#sha256"/>
        <DigestValue>eEr/VCnrFvaPMDmBfeMp2LspNf+2ZRqNcVEqMp8p18Q=</DigestValue>
      </Reference>
      <Reference URI="/xl/sharedStrings.xml?ContentType=application/vnd.openxmlformats-officedocument.spreadsheetml.sharedStrings+xml">
        <DigestMethod Algorithm="http://www.w3.org/2001/04/xmlenc#sha256"/>
        <DigestValue>SiJJBTUl8ltUdJ32ads7IcAPXo5l/F1IOx1OaRGlQfY=</DigestValue>
      </Reference>
      <Reference URI="/xl/styles.xml?ContentType=application/vnd.openxmlformats-officedocument.spreadsheetml.styles+xml">
        <DigestMethod Algorithm="http://www.w3.org/2001/04/xmlenc#sha256"/>
        <DigestValue>9t3/r1b6YnBO+ncLbYwFczdc3Mhq68EEoRxIhaWiHnc=</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9KlvKHXdw4MFIrEvA0fYRHIjEmQ1NiqQ9tT92cOqs9A=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iow6YYoI+8xSQTTXvuxaP15+JfYFmwycW3gurdZnZmk=</DigestValue>
      </Reference>
      <Reference URI="/xl/worksheets/sheet2.xml?ContentType=application/vnd.openxmlformats-officedocument.spreadsheetml.worksheet+xml">
        <DigestMethod Algorithm="http://www.w3.org/2001/04/xmlenc#sha256"/>
        <DigestValue>P1OkDdPmERWc6qK+bnyvJbmbYYi6RAUEKubRqHdxYec=</DigestValue>
      </Reference>
      <Reference URI="/xl/worksheets/sheet3.xml?ContentType=application/vnd.openxmlformats-officedocument.spreadsheetml.worksheet+xml">
        <DigestMethod Algorithm="http://www.w3.org/2001/04/xmlenc#sha256"/>
        <DigestValue>JkkS/T22barGc54ZX7bnNnjKStObR9TZiV0X5grcS6o=</DigestValue>
      </Reference>
      <Reference URI="/xl/worksheets/sheet4.xml?ContentType=application/vnd.openxmlformats-officedocument.spreadsheetml.worksheet+xml">
        <DigestMethod Algorithm="http://www.w3.org/2001/04/xmlenc#sha256"/>
        <DigestValue>0S3NQ7lH+Az1ZtqiHJMQ3z0XYcOW1Zh9Wfi9P8y7XXU=</DigestValue>
      </Reference>
      <Reference URI="/xl/worksheets/sheet5.xml?ContentType=application/vnd.openxmlformats-officedocument.spreadsheetml.worksheet+xml">
        <DigestMethod Algorithm="http://www.w3.org/2001/04/xmlenc#sha256"/>
        <DigestValue>UlVNhC75Yd0Z/6g/9yPYYwUQVejCAlY7MbkU9o+DMrc=</DigestValue>
      </Reference>
      <Reference URI="/xl/worksheets/sheet6.xml?ContentType=application/vnd.openxmlformats-officedocument.spreadsheetml.worksheet+xml">
        <DigestMethod Algorithm="http://www.w3.org/2001/04/xmlenc#sha256"/>
        <DigestValue>1KNT7KSxfY8VfLV5dtk3pcY1KIJOabPZT2MNow4vVuU=</DigestValue>
      </Reference>
      <Reference URI="/xl/worksheets/sheet7.xml?ContentType=application/vnd.openxmlformats-officedocument.spreadsheetml.worksheet+xml">
        <DigestMethod Algorithm="http://www.w3.org/2001/04/xmlenc#sha256"/>
        <DigestValue>41NFwP45+14GcjUiNNTXApB+w3hFviL8xHJslWzi8eM=</DigestValue>
      </Reference>
      <Reference URI="/xl/worksheets/sheet8.xml?ContentType=application/vnd.openxmlformats-officedocument.spreadsheetml.worksheet+xml">
        <DigestMethod Algorithm="http://www.w3.org/2001/04/xmlenc#sha256"/>
        <DigestValue>b2Ne+q/sU7MoOk3BA048Ysoc8bGZj3UcGTzdza0iFsU=</DigestValue>
      </Reference>
      <Reference URI="/xl/worksheets/sheet9.xml?ContentType=application/vnd.openxmlformats-officedocument.spreadsheetml.worksheet+xml">
        <DigestMethod Algorithm="http://www.w3.org/2001/04/xmlenc#sha256"/>
        <DigestValue>XfjOE5Xz4bNsj6UO7vKG9T8cBodlBKQn72s+lxf9v4c=</DigestValue>
      </Reference>
    </Manifest>
    <SignatureProperties>
      <SignatureProperty Id="idSignatureTime" Target="#idPackageSignature">
        <mdssi:SignatureTime xmlns:mdssi="http://schemas.openxmlformats.org/package/2006/digital-signature">
          <mdssi:Format>YYYY-MM-DDThh:mm:ssTZD</mdssi:Format>
          <mdssi:Value>2025-01-08T09:50:51Z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16.0.18227/26</OfficeVersion>
          <ApplicationVersion>16.0.18227</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2025-01-08T09:50:51Z</xd:SigningTime>
          <xd:SigningCertificate>
            <xd:Cert>
              <xd:CertDigest>
                <DigestMethod Algorithm="http://www.w3.org/2001/04/xmlenc#sha256"/>
                <DigestValue>DM/a4bz3heGfI65TWz83aE5pATWXOcgp2CsV1v9lhuI=</DigestValue>
              </xd:CertDigest>
              <xd:IssuerSerial>
                <X509IssuerName>CN=CA2, O=NACENCOMM SCT, C=VN</X509IssuerName>
                <X509SerialNumber>111669356675127385775032662370961295198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TONGQUAN</vt:lpstr>
      <vt:lpstr>BCTaiSan_06027</vt:lpstr>
      <vt:lpstr>BCKetQuaHoatDong_06028</vt:lpstr>
      <vt:lpstr>BCDanhMucDauTu_06029</vt:lpstr>
      <vt:lpstr>BCThuNhap_06203</vt:lpstr>
      <vt:lpstr>Khac_06030</vt:lpstr>
      <vt:lpstr>BCTinhHinhTaiChinh_06105</vt:lpstr>
      <vt:lpstr>BCHoatDongVay_06026</vt:lpstr>
      <vt:lpstr>LogoFMS</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Doan, Hong Van</cp:lastModifiedBy>
  <cp:lastPrinted>2022-10-21T09:56:46Z</cp:lastPrinted>
  <dcterms:created xsi:type="dcterms:W3CDTF">2019-03-13T13:30:00Z</dcterms:created>
  <dcterms:modified xsi:type="dcterms:W3CDTF">2025-01-08T09:50:49Z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