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Vandh\Downloads\VCBTBF_BC_FMS_THANG (KY SO)\"/>
    </mc:Choice>
  </mc:AlternateContent>
  <xr:revisionPtr revIDLastSave="0" documentId="13_ncr:201_{4843D924-78A5-4F62-914C-7EE63AA1796D}" xr6:coauthVersionLast="47" xr6:coauthVersionMax="47" xr10:uidLastSave="{00000000-0000-0000-0000-000000000000}"/>
  <bookViews>
    <workbookView xWindow="-120" yWindow="-120" windowWidth="29040" windowHeight="15840" tabRatio="941" firstSheet="1" activeTab="1"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E107" i="29" l="1"/>
  <c r="E106" i="29"/>
  <c r="A107" i="29"/>
  <c r="A106" i="29"/>
  <c r="A105" i="29"/>
  <c r="C14" i="29"/>
  <c r="C12" i="29"/>
  <c r="C10" i="29"/>
  <c r="C13" i="29"/>
  <c r="C11" i="29"/>
  <c r="C9" i="29"/>
  <c r="A5" i="29"/>
  <c r="C8" i="29"/>
  <c r="C7" i="29"/>
  <c r="F19" i="1" l="1"/>
  <c r="D63" i="32" l="1"/>
  <c r="E105" i="29"/>
</calcChain>
</file>

<file path=xl/sharedStrings.xml><?xml version="1.0" encoding="utf-8"?>
<sst xmlns="http://schemas.openxmlformats.org/spreadsheetml/2006/main" count="1523" uniqueCount="1193">
  <si>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</si>
  <si>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</si>
  <si>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</si>
  <si>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</si>
  <si>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</si>
  <si>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</si>
  <si>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</si>
  <si>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</si>
  <si>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</si>
  <si>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</si>
  <si>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</si>
  <si>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</si>
  <si>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</si>
  <si>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</si>
  <si>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</si>
  <si>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</si>
  <si>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</si>
  <si>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</si>
  <si>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</si>
  <si>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</si>
  <si>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</si>
  <si>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</si>
  <si>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</si>
  <si>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</si>
  <si>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</si>
  <si>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</si>
  <si>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</si>
  <si>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</si>
  <si>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</si>
  <si>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</si>
  <si>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</si>
  <si>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</si>
  <si>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</si>
  <si>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</si>
  <si>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</si>
  <si>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</si>
  <si>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</si>
  <si>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</si>
  <si>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</si>
  <si>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</si>
  <si>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</si>
  <si>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</si>
  <si>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</si>
  <si>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</si>
  <si>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</si>
  <si>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</si>
  <si>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</si>
  <si>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</si>
  <si>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</si>
  <si>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</si>
  <si>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</si>
  <si>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</si>
  <si>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</si>
  <si>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</si>
  <si>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</si>
  <si>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</si>
  <si>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</si>
  <si>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</si>
  <si>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</si>
  <si>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</si>
  <si>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</si>
  <si>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</si>
  <si>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</si>
  <si>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</si>
  <si>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</si>
  <si>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</si>
  <si>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</si>
  <si>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</si>
  <si>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</si>
  <si>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</si>
  <si>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</si>
  <si>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</si>
  <si>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</si>
  <si>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</si>
  <si>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</si>
  <si>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</si>
  <si>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</si>
  <si>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</si>
  <si>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</si>
  <si>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</si>
  <si>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</si>
  <si>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</si>
  <si>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</si>
  <si>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</si>
  <si>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</si>
  <si>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</si>
  <si>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</si>
  <si>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</si>
  <si>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</si>
  <si>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</si>
  <si>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</si>
  <si>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</si>
  <si>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</si>
  <si>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</si>
  <si>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</si>
  <si>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</si>
  <si>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</si>
  <si>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</si>
  <si>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</si>
  <si>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</si>
  <si>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</si>
  <si>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</si>
  <si>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</si>
  <si>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</si>
  <si>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</si>
  <si>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</si>
  <si>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</si>
  <si>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</si>
  <si>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</si>
  <si>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</si>
  <si>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</si>
  <si>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</si>
  <si>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</si>
  <si>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</si>
  <si>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</si>
  <si>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</si>
  <si>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</si>
  <si>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</si>
  <si>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</si>
  <si>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</si>
  <si>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</si>
  <si>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</si>
  <si>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</si>
  <si>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</si>
  <si>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</si>
  <si>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</si>
  <si>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</si>
  <si>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</si>
  <si>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</si>
  <si>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</si>
  <si>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</si>
  <si>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</si>
  <si>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</si>
  <si>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</si>
  <si>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</si>
  <si>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</si>
  <si>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</si>
  <si>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</si>
  <si>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</si>
  <si>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</si>
  <si>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</si>
  <si>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</si>
  <si>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</si>
  <si>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</si>
  <si>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</si>
  <si>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</si>
  <si>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</si>
  <si>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</si>
  <si>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</si>
  <si>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</si>
  <si>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</si>
  <si>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</si>
  <si>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</si>
  <si>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</si>
  <si>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</si>
  <si>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</si>
  <si>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</si>
  <si>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</si>
  <si>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</si>
  <si>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</si>
  <si>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</si>
  <si>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</si>
  <si>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</si>
  <si>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</si>
  <si>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</si>
  <si>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</si>
  <si>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</si>
  <si>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</si>
  <si>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</si>
  <si>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</si>
  <si>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</si>
  <si>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</si>
  <si>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</si>
  <si>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</si>
  <si>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</si>
  <si>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</si>
  <si>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</si>
  <si>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</si>
  <si>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</si>
  <si>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</si>
  <si>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</si>
  <si>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</si>
  <si>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</si>
  <si>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</si>
  <si>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</si>
  <si>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</si>
  <si>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</si>
  <si>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</si>
  <si>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</si>
  <si>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</si>
  <si>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</si>
  <si>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</si>
  <si>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</si>
  <si>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</si>
  <si>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</si>
  <si>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</si>
  <si>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</si>
  <si>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</si>
  <si>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</si>
  <si>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</si>
  <si>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</si>
  <si>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</si>
  <si>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</si>
  <si>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</si>
  <si>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</si>
  <si>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</si>
  <si>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</si>
  <si>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</si>
  <si>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</si>
  <si>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</si>
  <si>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</si>
  <si>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</si>
  <si>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</si>
  <si>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</si>
  <si>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</si>
  <si>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</si>
  <si>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</si>
  <si>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</si>
  <si>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</si>
  <si>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</si>
  <si>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</si>
  <si>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</si>
  <si>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</si>
  <si>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</si>
  <si>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</si>
  <si>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</si>
  <si>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</si>
  <si>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</si>
  <si>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</si>
  <si>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</si>
  <si>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</si>
  <si>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</si>
  <si>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</si>
  <si>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</si>
  <si>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</si>
  <si>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</si>
  <si>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Cân Bằng Chiến Lược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</si>
  <si>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</si>
  <si>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</si>
  <si>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</si>
  <si>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</si>
  <si>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</si>
  <si>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</si>
  <si>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</si>
  <si>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</si>
  <si>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</si>
  <si>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</si>
  <si>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</si>
  <si>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</si>
  <si>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</si>
  <si>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</si>
  <si>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</si>
  <si>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</si>
  <si>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</si>
  <si>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</si>
  <si>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</si>
  <si>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</si>
  <si>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</si>
  <si>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</si>
  <si>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</si>
  <si>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</si>
  <si>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</si>
  <si>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</si>
  <si>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</si>
  <si>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</si>
  <si>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</si>
  <si>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</si>
  <si>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</si>
  <si>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</si>
  <si>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</si>
  <si>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</si>
  <si>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</si>
  <si>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</si>
  <si>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</si>
  <si>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</si>
  <si>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</si>
  <si>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</si>
  <si>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</si>
  <si>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</si>
  <si>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</si>
  <si>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</si>
  <si>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</si>
  <si>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</si>
  <si>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</si>
  <si>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</si>
  <si>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</si>
  <si>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</si>
  <si>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</si>
  <si>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</si>
  <si>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</si>
  <si>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</si>
  <si>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</si>
  <si>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</si>
  <si>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</si>
  <si>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</si>
  <si>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</si>
  <si>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</si>
  <si>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</si>
  <si>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</si>
  <si>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</si>
  <si>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</si>
  <si>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</si>
  <si>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</si>
  <si>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</si>
  <si>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</si>
  <si>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</si>
  <si>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</si>
  <si>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</si>
  <si>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</si>
  <si>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</si>
  <si>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</si>
  <si>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</si>
  <si>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</si>
  <si>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</si>
  <si>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</si>
  <si>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</si>
  <si>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</si>
  <si>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</si>
  <si>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</si>
  <si>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</si>
  <si>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</si>
  <si>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</si>
  <si>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</si>
  <si>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</si>
  <si>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</si>
  <si>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</si>
  <si>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</si>
  <si>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</si>
  <si>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</si>
  <si>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</si>
  <si>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</si>
  <si>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</si>
  <si>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</si>
  <si>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</si>
  <si>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</si>
  <si>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</si>
  <si>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</si>
  <si>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</si>
  <si>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</si>
  <si>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</si>
  <si>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</si>
  <si>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</si>
  <si>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</si>
  <si>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</si>
  <si>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</si>
  <si>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</si>
  <si>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</si>
  <si>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</si>
  <si>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</si>
  <si>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</si>
  <si>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</si>
  <si>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</si>
  <si>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</si>
  <si>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</si>
  <si>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</si>
  <si>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</si>
  <si>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</si>
  <si>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</si>
  <si>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</si>
  <si>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</si>
  <si>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</si>
  <si>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</si>
  <si>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</si>
  <si>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</si>
  <si>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</si>
  <si>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</si>
  <si>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</si>
  <si>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</si>
  <si>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</si>
  <si>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</si>
  <si>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</si>
  <si>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</si>
  <si>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</si>
  <si>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</si>
  <si>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</si>
  <si>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</si>
  <si>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</si>
  <si>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</si>
  <si>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</si>
  <si>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</si>
  <si>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</si>
  <si>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</si>
  <si>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</si>
  <si>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</si>
  <si>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</si>
  <si>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</si>
  <si>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</si>
  <si>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</si>
  <si>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</si>
  <si>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</si>
  <si>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</si>
  <si>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</si>
  <si>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</si>
  <si>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</si>
  <si>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</si>
  <si>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</si>
  <si>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</si>
  <si>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</si>
  <si>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</si>
  <si>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</si>
  <si>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</si>
  <si>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</si>
  <si>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</si>
  <si>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</si>
  <si>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</si>
  <si>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</si>
  <si>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</si>
  <si>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</si>
  <si>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</si>
  <si>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</si>
  <si>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</si>
  <si>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</si>
  <si>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</si>
  <si>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</si>
  <si>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</si>
  <si>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</si>
  <si>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</si>
  <si>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</si>
  <si>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</si>
  <si>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</si>
  <si>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</si>
  <si>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</si>
  <si>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</si>
  <si>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</si>
  <si>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</si>
  <si>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</si>
  <si>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</si>
  <si>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</si>
  <si>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</si>
  <si>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</si>
  <si>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</si>
  <si>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</si>
  <si>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</si>
  <si>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</si>
  <si>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</si>
  <si>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</si>
  <si>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</si>
  <si>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</si>
  <si>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</si>
  <si>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</si>
  <si>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</si>
  <si>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</si>
  <si>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</si>
  <si>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</si>
  <si>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</si>
  <si>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</si>
  <si>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</si>
  <si>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</si>
  <si>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</si>
  <si>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</si>
  <si>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</si>
  <si>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</si>
  <si>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</si>
  <si>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</si>
  <si>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</si>
  <si>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</si>
  <si>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</si>
  <si>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</si>
  <si>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</si>
  <si>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</si>
  <si>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</si>
  <si>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</si>
  <si>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</si>
  <si>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</si>
  <si>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</si>
  <si>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</si>
  <si>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</si>
  <si>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</si>
  <si>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</si>
  <si>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</si>
  <si>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</si>
  <si>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</si>
  <si>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</si>
  <si>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</si>
  <si>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</si>
  <si>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</si>
  <si>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</si>
  <si>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</si>
  <si>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</si>
  <si>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</si>
  <si>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</si>
  <si>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</si>
  <si>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</si>
  <si>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</si>
  <si>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</si>
  <si>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</si>
  <si>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</si>
  <si>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</si>
  <si>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</si>
  <si>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</si>
  <si>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</si>
  <si>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</si>
  <si>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</si>
  <si>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</si>
  <si>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</si>
  <si>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</si>
  <si>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</si>
  <si>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</si>
  <si>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</si>
  <si>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</si>
  <si>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</si>
  <si>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</si>
  <si>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</si>
  <si>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</si>
  <si>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</si>
  <si>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</si>
  <si>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</si>
  <si>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</si>
  <si>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</si>
  <si>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</si>
  <si>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</si>
  <si>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</si>
  <si>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</si>
  <si>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</si>
  <si>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</si>
  <si>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</si>
  <si>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</si>
  <si>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</si>
  <si>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</si>
  <si>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</si>
  <si>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</si>
  <si>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</si>
  <si>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</si>
  <si>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</si>
  <si>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</si>
  <si>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</si>
  <si>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</si>
  <si>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</si>
  <si>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</si>
  <si>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</si>
  <si>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</si>
  <si>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</si>
  <si>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</si>
  <si>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</si>
  <si>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</si>
  <si>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</si>
  <si>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</si>
  <si>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</si>
  <si>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</si>
  <si>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</si>
  <si>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</si>
  <si>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</si>
  <si>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</si>
  <si>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</si>
  <si>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</si>
  <si>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</si>
  <si>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</si>
  <si>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</si>
  <si>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</si>
  <si>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</si>
  <si>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</si>
  <si>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</si>
  <si>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</si>
  <si>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</si>
  <si>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</si>
  <si>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</si>
  <si>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</si>
  <si>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</si>
  <si>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</si>
  <si>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</si>
  <si>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</si>
  <si>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</si>
  <si>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</si>
  <si>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</si>
  <si>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</si>
  <si>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</si>
  <si>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</si>
  <si>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</si>
  <si>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</si>
  <si>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</si>
  <si>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</si>
  <si>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</si>
  <si>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</si>
  <si>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</si>
  <si>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</si>
  <si>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</si>
  <si>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</si>
  <si>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</si>
  <si>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</si>
  <si>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</si>
  <si>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</si>
  <si>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</si>
  <si>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</si>
  <si>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</si>
  <si>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</si>
  <si>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</si>
  <si>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</si>
  <si>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</si>
  <si>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</si>
  <si>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</si>
  <si>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</si>
  <si>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</si>
  <si>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</si>
  <si>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</si>
  <si>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</si>
  <si>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</si>
  <si>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</si>
  <si>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</si>
  <si>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</si>
  <si>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</si>
  <si>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</si>
  <si>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</si>
  <si>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</si>
  <si>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</si>
  <si>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</si>
  <si>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</si>
  <si>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</si>
  <si>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</si>
  <si>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</si>
  <si>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</si>
  <si>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</si>
  <si>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</si>
  <si>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</si>
  <si>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</si>
  <si>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</si>
  <si>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</si>
  <si>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</si>
  <si>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</si>
  <si>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</si>
  <si>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</si>
  <si>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</si>
  <si>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</si>
  <si>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</si>
  <si>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</si>
  <si>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</si>
  <si>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</si>
  <si>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</si>
  <si>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</si>
  <si>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</si>
  <si>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</si>
  <si>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</si>
  <si>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</si>
  <si>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</si>
  <si>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</si>
  <si>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</si>
  <si>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</si>
  <si>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</si>
  <si>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</si>
  <si>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</si>
  <si>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</si>
  <si>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</si>
  <si>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</si>
  <si>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MSN</t>
  </si>
  <si>
    <t>2246.14</t>
  </si>
  <si>
    <t>15</t>
  </si>
  <si>
    <t>MWG</t>
  </si>
  <si>
    <t>2246.15</t>
  </si>
  <si>
    <t>16</t>
  </si>
  <si>
    <t>NCT</t>
  </si>
  <si>
    <t>2246.16</t>
  </si>
  <si>
    <t>17</t>
  </si>
  <si>
    <t>NLG</t>
  </si>
  <si>
    <t>2246.17</t>
  </si>
  <si>
    <t>18</t>
  </si>
  <si>
    <t>PNJ</t>
  </si>
  <si>
    <t>2246.18</t>
  </si>
  <si>
    <t>19</t>
  </si>
  <si>
    <t>PVS</t>
  </si>
  <si>
    <t>2246.19</t>
  </si>
  <si>
    <t>20</t>
  </si>
  <si>
    <t>QNS</t>
  </si>
  <si>
    <t>2246.20</t>
  </si>
  <si>
    <t>21</t>
  </si>
  <si>
    <t>SAB</t>
  </si>
  <si>
    <t>2246.21</t>
  </si>
  <si>
    <t>22</t>
  </si>
  <si>
    <t>STB</t>
  </si>
  <si>
    <t>2246.22</t>
  </si>
  <si>
    <t>23</t>
  </si>
  <si>
    <t>TCB</t>
  </si>
  <si>
    <t>2246.23</t>
  </si>
  <si>
    <t>24</t>
  </si>
  <si>
    <t>VHM</t>
  </si>
  <si>
    <t>2246.24</t>
  </si>
  <si>
    <t>25</t>
  </si>
  <si>
    <t>VIB</t>
  </si>
  <si>
    <t>2246.25</t>
  </si>
  <si>
    <t>26</t>
  </si>
  <si>
    <t>VIC</t>
  </si>
  <si>
    <t>2246.26</t>
  </si>
  <si>
    <t>27</t>
  </si>
  <si>
    <t>VNM</t>
  </si>
  <si>
    <t>2246.27</t>
  </si>
  <si>
    <t>28</t>
  </si>
  <si>
    <t>VPB</t>
  </si>
  <si>
    <t>2246.28</t>
  </si>
  <si>
    <t>29</t>
  </si>
  <si>
    <t>VRE</t>
  </si>
  <si>
    <t>2246.29</t>
  </si>
  <si>
    <t>30</t>
  </si>
  <si>
    <t>VTP</t>
  </si>
  <si>
    <t>2246.30</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</si>
  <si>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</si>
  <si>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</si>
  <si>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</si>
  <si>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</si>
  <si>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</si>
  <si>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</si>
  <si>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</si>
  <si>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</si>
  <si>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</si>
  <si>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</si>
  <si>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</si>
  <si>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</si>
  <si>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</si>
  <si>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</si>
  <si>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</si>
  <si>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</si>
  <si>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</si>
  <si>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MML121021</t>
  </si>
  <si>
    <t>2251.1.2</t>
  </si>
  <si>
    <t>1.3</t>
  </si>
  <si>
    <t>MSN123008</t>
  </si>
  <si>
    <t>2251.1.3</t>
  </si>
  <si>
    <t>1.4</t>
  </si>
  <si>
    <t>TNG122017</t>
  </si>
  <si>
    <t>2251.1.4</t>
  </si>
  <si>
    <t>1.5</t>
  </si>
  <si>
    <t>VHM121025</t>
  </si>
  <si>
    <t>2251.1.5</t>
  </si>
  <si>
    <t>2</t>
  </si>
  <si>
    <t>Trái phiếu chưa niêm yết
Unlisted Bonds</t>
  </si>
  <si>
    <t>2251.2</t>
  </si>
  <si>
    <t>2.1</t>
  </si>
  <si>
    <t>BCM12406</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</si>
  <si>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</si>
  <si>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</si>
  <si>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</si>
  <si>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</si>
  <si>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</si>
  <si>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</si>
  <si>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</si>
  <si>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</si>
  <si>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</si>
  <si>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</si>
  <si>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</si>
  <si>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</si>
  <si>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</si>
  <si>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</si>
  <si>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</si>
  <si>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</si>
  <si>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</si>
  <si>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</si>
  <si>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</si>
  <si>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</si>
  <si>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</si>
  <si>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</si>
  <si>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</si>
  <si>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</si>
  <si>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</si>
  <si>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</si>
  <si>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</si>
  <si>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</si>
  <si>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</si>
  <si>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</si>
  <si>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</si>
  <si>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</si>
  <si>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</si>
  <si>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</si>
  <si>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</si>
  <si>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</si>
  <si>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</si>
  <si>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</si>
  <si>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</si>
  <si>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</si>
  <si>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</si>
  <si>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</si>
  <si>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</si>
  <si>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</si>
  <si>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</si>
  <si>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</si>
  <si>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</si>
  <si>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</si>
  <si>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</si>
  <si>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</si>
  <si>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</si>
  <si>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</si>
  <si>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</si>
  <si>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</si>
  <si>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</si>
  <si>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</si>
  <si>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</si>
  <si>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</si>
  <si>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</si>
  <si>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</si>
  <si>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</si>
  <si>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</si>
  <si>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</si>
  <si>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</si>
  <si>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</si>
  <si>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</si>
  <si>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</si>
  <si>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</si>
  <si>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</si>
  <si>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</si>
  <si>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</si>
  <si>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</si>
  <si>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</si>
  <si>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</si>
  <si>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</si>
  <si>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</si>
  <si>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</si>
  <si>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</si>
  <si>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</si>
  <si>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</si>
  <si>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</si>
  <si>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</si>
  <si>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</si>
  <si>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</si>
  <si>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</si>
  <si>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</si>
  <si>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</si>
  <si>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</si>
  <si>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</si>
  <si>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</si>
  <si>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</si>
  <si>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</si>
  <si>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</si>
  <si>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</si>
  <si>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</si>
  <si>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</si>
  <si>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</si>
  <si>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</si>
  <si>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</si>
  <si>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</si>
  <si>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</si>
  <si>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</si>
  <si>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</si>
  <si>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</si>
  <si>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</si>
  <si>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</si>
  <si>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</si>
  <si>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</si>
  <si>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</si>
  <si>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</si>
  <si>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</si>
  <si>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</si>
  <si>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</si>
  <si>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</si>
  <si>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</si>
  <si>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</si>
  <si>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</si>
  <si>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</si>
  <si>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</si>
  <si>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</si>
  <si>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</si>
  <si>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</si>
  <si>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</si>
  <si>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</si>
  <si>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</si>
  <si>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</si>
  <si>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</si>
  <si>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</si>
  <si>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</si>
  <si>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</si>
  <si>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</si>
  <si>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</si>
  <si>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</si>
  <si>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</si>
  <si>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</si>
  <si>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</si>
  <si>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</si>
  <si>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</si>
  <si>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</si>
  <si>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</si>
  <si>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</si>
  <si>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</si>
  <si>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</si>
  <si>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</si>
  <si>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</si>
  <si>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</si>
  <si>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</si>
  <si>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</si>
  <si>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</si>
  <si>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</si>
  <si>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</si>
  <si>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</si>
  <si>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</si>
  <si>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</si>
  <si>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</si>
  <si>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</si>
  <si>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</si>
  <si>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</si>
  <si>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</si>
  <si>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</si>
  <si>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</si>
  <si>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</si>
  <si>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</si>
  <si>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</si>
  <si>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</si>
  <si>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</si>
  <si>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</si>
  <si>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</si>
  <si>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</si>
  <si>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</si>
  <si>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</si>
  <si>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</si>
  <si>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</si>
  <si>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</si>
  <si>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</si>
  <si>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</si>
  <si>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</si>
  <si>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</si>
  <si>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</si>
  <si>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</si>
  <si>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</si>
  <si>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</si>
  <si>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</si>
  <si>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</si>
  <si>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</si>
  <si>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</si>
  <si>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</si>
  <si>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</si>
  <si>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</si>
  <si>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</si>
  <si>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</si>
  <si>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</si>
  <si>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</si>
  <si>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</si>
  <si>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</si>
  <si>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</si>
  <si>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</si>
  <si>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</si>
  <si>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</si>
  <si>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</si>
  <si>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</si>
  <si>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</si>
  <si>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</si>
  <si>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</si>
  <si>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</si>
  <si>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</si>
  <si>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</si>
  <si>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</si>
  <si>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</si>
  <si>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</si>
  <si>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</si>
  <si>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</si>
  <si>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</si>
  <si>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</si>
  <si>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</si>
  <si>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</si>
  <si>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</si>
  <si>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</si>
  <si>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</si>
  <si>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</si>
  <si>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</si>
  <si>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</si>
  <si>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</si>
  <si>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</si>
  <si>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</si>
  <si>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</si>
  <si>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</si>
  <si>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</si>
  <si>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</si>
  <si>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</si>
  <si>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</si>
  <si>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</si>
  <si>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</si>
  <si>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</si>
  <si>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</si>
  <si>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</si>
  <si>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</si>
  <si>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</si>
  <si>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</si>
  <si>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</si>
  <si>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</si>
  <si>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</si>
  <si>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</si>
  <si>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</si>
  <si>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</si>
  <si>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</si>
  <si>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</si>
  <si>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</si>
  <si>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</si>
  <si>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</si>
  <si>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</si>
  <si>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</si>
  <si>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</si>
  <si>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</si>
  <si>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</si>
  <si>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</si>
  <si>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</si>
  <si>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</si>
  <si>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</si>
  <si>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</si>
  <si>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</si>
  <si>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</si>
  <si>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</si>
  <si>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</si>
  <si>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</si>
  <si>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</si>
  <si>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</si>
  <si>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</si>
  <si>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</si>
  <si>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</si>
  <si>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</si>
  <si>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</si>
  <si>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</si>
  <si>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</si>
  <si>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</si>
  <si>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</si>
  <si>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</si>
  <si>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</si>
  <si>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</si>
  <si>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</si>
  <si>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</si>
  <si>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</si>
  <si>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</si>
  <si>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</si>
  <si>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</si>
  <si>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</si>
  <si>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</si>
  <si>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</si>
  <si>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</si>
  <si>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</si>
  <si>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</si>
  <si>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</si>
  <si>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</si>
  <si>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</si>
  <si>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</si>
  <si>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</si>
  <si>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</si>
  <si>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</si>
  <si>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</si>
  <si>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</si>
  <si>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</si>
  <si>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</si>
  <si>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</si>
  <si>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</si>
  <si>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</si>
  <si>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</si>
  <si>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</si>
  <si>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</si>
  <si>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</si>
  <si>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</si>
  <si>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</si>
  <si>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</si>
  <si>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</si>
  <si>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</si>
  <si>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</si>
  <si>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</si>
  <si>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</si>
  <si>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</si>
  <si>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</si>
  <si>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</si>
  <si>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</si>
  <si>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</si>
  <si>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</si>
  <si>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</si>
  <si>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</si>
  <si>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</si>
  <si>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</si>
  <si>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</si>
  <si>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</si>
  <si>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</si>
  <si>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</si>
  <si>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</si>
  <si>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</si>
  <si>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</si>
  <si>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</si>
  <si>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</si>
  <si>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</si>
  <si>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</si>
  <si>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</si>
  <si>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</si>
  <si>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</si>
  <si>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</si>
  <si>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</si>
  <si>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</si>
  <si>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</si>
  <si>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</si>
  <si>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</si>
  <si>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</si>
  <si>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</si>
  <si>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</si>
  <si>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</si>
  <si>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</si>
  <si>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</si>
  <si>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</si>
  <si>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</si>
  <si>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</si>
  <si>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</si>
  <si>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</si>
  <si>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</si>
  <si>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</si>
  <si>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</si>
  <si>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</si>
  <si>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</si>
  <si>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</si>
  <si>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</si>
  <si>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</si>
  <si>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</si>
  <si>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</si>
  <si>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</si>
  <si>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</si>
  <si>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</si>
  <si>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</si>
  <si>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</si>
  <si>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</si>
  <si>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</si>
  <si>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</si>
  <si>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</si>
  <si>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</si>
  <si>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</si>
  <si>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</si>
  <si>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</si>
  <si>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</si>
  <si>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</si>
  <si>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</si>
  <si>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</si>
  <si>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</si>
  <si>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</si>
  <si>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</si>
  <si>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</si>
  <si>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</si>
  <si>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</si>
  <si>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</si>
  <si>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</si>
  <si>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</si>
  <si>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</si>
  <si>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</si>
  <si>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</si>
  <si>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</si>
  <si>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</si>
  <si>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</si>
  <si>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</si>
  <si>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</si>
  <si>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</si>
  <si>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</si>
  <si>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</si>
  <si>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</si>
  <si>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</si>
  <si>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</si>
  <si>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</si>
  <si>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</si>
  <si>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</si>
  <si>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</si>
  <si>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</si>
  <si>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</si>
  <si>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</si>
  <si>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</si>
  <si>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</si>
  <si>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</si>
  <si>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</si>
  <si>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</si>
  <si>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</si>
  <si>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</si>
  <si>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</si>
  <si>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</si>
  <si>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</si>
  <si>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</si>
  <si>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</si>
  <si>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</si>
  <si>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</si>
  <si>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</si>
  <si>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</si>
  <si>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</si>
  <si>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</si>
  <si>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</si>
  <si>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2024
/ As at 30 Nov 2024</t>
  </si>
  <si>
    <t>Tháng 11 năm 2024
/ Nov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</si>
  <si>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</si>
  <si>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</si>
  <si>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</si>
  <si>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</si>
  <si>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 (VCBTBF)</t>
  </si>
  <si>
    <t>Ngày 02 tháng 12 năm 2024</t>
  </si>
  <si>
    <t>02 Dec 2024</t>
  </si>
  <si>
    <t>Vũ Quang Phan</t>
  </si>
  <si>
    <t>Bùi Sỹ Tân</t>
  </si>
  <si>
    <t>Phó phòng Dịch vụ nghiệp vụ giám sát Quỹ</t>
  </si>
  <si>
    <t>Phó Tổng Giám Đốc</t>
  </si>
  <si>
    <t>Ngày 30 tháng 11 năm 2024
 As at 30 Nov 2024</t>
  </si>
  <si>
    <t>Ngày 31 tháng 10 năm 2024
 As at 31 Oct 2024</t>
  </si>
  <si>
    <t>Tháng 11 năm 2024
Nov 2024</t>
  </si>
  <si>
    <t>Tháng 10 năm 2024
Oct 2024</t>
  </si>
  <si>
    <t>Năm 2024
Year 2024</t>
  </si>
  <si>
    <t>Năm 2023
Year 2023</t>
  </si>
  <si>
    <t>Tháng 11 năm 2023
Nov 2023</t>
  </si>
  <si>
    <t>Nguyễn Minh Hằng</t>
  </si>
  <si>
    <t>Chuyên viên Quản trị Danh mục đầu tư</t>
  </si>
  <si>
    <t>________________________________________________________</t>
  </si>
  <si>
    <t>__________________________________________________</t>
  </si>
  <si>
    <t>_________________________________________________</t>
  </si>
  <si>
    <t>______________________________________________________</t>
  </si>
  <si>
    <t>_________________________________________</t>
  </si>
  <si>
    <t>Người duyệt:</t>
  </si>
  <si>
    <t>_________________________________________________________</t>
  </si>
  <si>
    <t>___________________________</t>
  </si>
  <si>
    <t xml:space="preserve">   Người duyệt:</t>
  </si>
  <si>
    <t>______________________________________________________________________________________</t>
  </si>
  <si>
    <t>________________________________________________________________</t>
  </si>
  <si>
    <t>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</si>
</sst>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17">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4" xfId="7" applyFont="1" applyFill="1" applyBorder="1" applyAlignment="1" applyProtection="1">
      <alignment horizontal="right" vertical="center" wrapText="1"/>
      <protection locked="0"/>
    </xf>
    <xf numFmtId="165"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164"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7"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7" fontId="24" fillId="12" borderId="21" xfId="0" applyNumberFormat="1" applyFont="1" applyFill="1" applyBorder="1" applyAlignment="1" applyProtection="1">
      <alignment horizontal="right" vertical="center" wrapText="1"/>
      <protection locked="0"/>
    </xf>
    <xf numFmtId="0" fontId="25" fillId="13" borderId="22" xfId="0" applyFont="1" applyFill="1" applyBorder="1" applyAlignment="1" applyProtection="1">
      <alignment horizontal="left" vertical="center" wrapText="1"/>
      <protection locked="0"/>
    </xf>
    <xf numFmtId="0" fontId="26" fillId="14" borderId="23" xfId="0"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7" fontId="28" fillId="16" borderId="25" xfId="0" applyNumberFormat="1" applyFont="1" applyFill="1" applyBorder="1" applyAlignment="1" applyProtection="1">
      <alignment horizontal="right" vertical="center" wrapText="1"/>
      <protection locked="0"/>
    </xf>
    <xf numFmtId="165"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17" applyFont="1" applyFill="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3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80" zoomScaleSheetLayoutView="80" workbookViewId="0">
      <selection activeCell="D11" sqref="D11:I11"/>
    </sheetView>
  </sheetViews>
  <sheetFormatPr defaultColWidth="9.140625" defaultRowHeight="12.75"/>
  <cols>
    <col min="1" max="2" width="9.140625" style="99"/>
    <col min="3" max="3" width="30.140625" style="99" customWidth="1"/>
    <col min="4" max="4" width="30.85546875" style="99" customWidth="1"/>
    <col min="5" max="5" width="21.140625" style="99" customWidth="1"/>
    <col min="6" max="9" width="9.140625" style="99"/>
    <col min="10" max="10" width="11.85546875" style="99" customWidth="1"/>
    <col min="11" max="11" width="15" style="99" customWidth="1"/>
    <col min="12" max="16384" width="9.140625" style="99"/>
  </cols>
  <sheetData>
    <row r="1" spans="1:11">
      <c r="A1" s="98" t="s">
        <v>0</v>
      </c>
      <c r="C1" s="172" t="s">
        <v>1159</v>
      </c>
      <c r="D1" s="173"/>
    </row>
    <row r="2" spans="1:11">
      <c r="C2" s="100" t="s">
        <v>1160</v>
      </c>
      <c r="D2" s="101"/>
    </row>
    <row r="3" spans="1:11">
      <c r="D3" s="102"/>
    </row>
    <row r="4" spans="1:11">
      <c r="A4" s="98" t="s">
        <v>1</v>
      </c>
      <c r="D4" s="102"/>
    </row>
    <row r="5" spans="1:11" ht="15" customHeight="1">
      <c r="C5" s="103" t="s">
        <v>2</v>
      </c>
      <c r="D5" s="175" t="s">
        <v>1161</v>
      </c>
      <c r="E5" s="175"/>
      <c r="F5" s="175"/>
      <c r="G5" s="175"/>
      <c r="H5" s="175"/>
      <c r="I5" s="175"/>
    </row>
    <row r="6" spans="1:11">
      <c r="C6" s="94" t="s">
        <v>15</v>
      </c>
      <c r="D6" s="174" t="s">
        <v>1162</v>
      </c>
      <c r="E6" s="174"/>
      <c r="F6" s="174"/>
      <c r="G6" s="174"/>
      <c r="H6" s="174"/>
      <c r="I6" s="174"/>
    </row>
    <row r="7" spans="1:11">
      <c r="C7" s="104" t="s">
        <v>3</v>
      </c>
      <c r="D7" s="175" t="s">
        <v>1163</v>
      </c>
      <c r="E7" s="175"/>
      <c r="F7" s="175"/>
      <c r="G7" s="175"/>
      <c r="H7" s="175"/>
      <c r="I7" s="175"/>
    </row>
    <row r="8" spans="1:11" ht="15" customHeight="1">
      <c r="C8" s="33" t="s">
        <v>4</v>
      </c>
      <c r="D8" s="174" t="s">
        <v>1164</v>
      </c>
      <c r="E8" s="174"/>
      <c r="F8" s="174"/>
      <c r="G8" s="174"/>
      <c r="H8" s="174"/>
      <c r="I8" s="174"/>
    </row>
    <row r="9" spans="1:11" ht="15" customHeight="1">
      <c r="C9" s="104" t="s">
        <v>5</v>
      </c>
      <c r="D9" s="175" t="s">
        <v>236</v>
      </c>
      <c r="E9" s="175"/>
      <c r="F9" s="175"/>
      <c r="G9" s="175"/>
      <c r="H9" s="175"/>
      <c r="I9" s="175"/>
    </row>
    <row r="10" spans="1:11" ht="15" customHeight="1">
      <c r="C10" s="105" t="s">
        <v>6</v>
      </c>
      <c r="D10" s="174" t="s">
        <v>1165</v>
      </c>
      <c r="E10" s="174"/>
      <c r="F10" s="174"/>
      <c r="G10" s="174"/>
      <c r="H10" s="174"/>
      <c r="I10" s="174"/>
    </row>
    <row r="11" spans="1:11">
      <c r="C11" s="106" t="s">
        <v>7</v>
      </c>
      <c r="D11" s="175" t="s">
        <v>1166</v>
      </c>
      <c r="E11" s="175"/>
      <c r="F11" s="175"/>
      <c r="G11" s="175"/>
      <c r="H11" s="175"/>
      <c r="I11" s="175"/>
    </row>
    <row r="12" spans="1:11">
      <c r="C12" s="5" t="s">
        <v>8</v>
      </c>
      <c r="D12" s="174" t="s">
        <v>1167</v>
      </c>
      <c r="E12" s="174"/>
      <c r="F12" s="174"/>
      <c r="G12" s="174"/>
      <c r="H12" s="174"/>
      <c r="I12" s="174"/>
    </row>
    <row r="13" spans="1:11">
      <c r="D13" s="102"/>
    </row>
    <row r="14" spans="1:11">
      <c r="A14" s="98" t="s">
        <v>9</v>
      </c>
      <c r="D14" s="102"/>
    </row>
    <row r="15" spans="1:11">
      <c r="D15" s="102"/>
    </row>
    <row r="16" spans="1:11">
      <c r="C16" s="107" t="s">
        <v>10</v>
      </c>
      <c r="D16" s="108"/>
      <c r="F16" s="107" t="s">
        <v>11</v>
      </c>
      <c r="G16" s="109"/>
      <c r="H16" s="109"/>
      <c r="I16" s="109"/>
      <c r="J16" s="109"/>
      <c r="K16" s="110"/>
    </row>
    <row r="17" spans="3:11">
      <c r="C17" s="111" t="s">
        <v>12</v>
      </c>
      <c r="D17" s="112"/>
      <c r="F17" s="111" t="s">
        <v>13</v>
      </c>
      <c r="G17" s="4"/>
      <c r="H17" s="4"/>
      <c r="I17" s="4"/>
      <c r="J17" s="4"/>
      <c r="K17" s="113"/>
    </row>
    <row r="18" spans="3:11">
      <c r="C18" s="114"/>
      <c r="D18" s="112"/>
      <c r="F18" s="114"/>
      <c r="G18" s="4"/>
      <c r="H18" s="4"/>
      <c r="I18" s="4"/>
      <c r="J18" s="4"/>
      <c r="K18" s="113"/>
    </row>
    <row r="19" spans="3:11">
      <c r="C19" s="115" t="s">
        <v>14</v>
      </c>
      <c r="D19" s="112"/>
      <c r="F19" s="115" t="str">
        <f>D5</f>
        <v>Công ty TNHH quản lý quỹ đầu tư chứng khoán Vietcombank</v>
      </c>
      <c r="G19" s="4"/>
      <c r="H19" s="4"/>
      <c r="I19" s="4"/>
      <c r="J19" s="4"/>
      <c r="K19" s="113"/>
    </row>
    <row r="20" spans="3:11">
      <c r="C20" s="115" t="s">
        <v>1168</v>
      </c>
      <c r="D20" s="112"/>
      <c r="F20" s="115" t="s">
        <v>1169</v>
      </c>
      <c r="G20" s="4"/>
      <c r="H20" s="4"/>
      <c r="I20" s="4"/>
      <c r="J20" s="4"/>
      <c r="K20" s="113"/>
    </row>
    <row r="21" spans="3:11">
      <c r="C21" s="116" t="s">
        <v>1170</v>
      </c>
      <c r="D21" s="101"/>
      <c r="F21" s="116" t="s">
        <v>1171</v>
      </c>
      <c r="G21" s="117"/>
      <c r="H21" s="117"/>
      <c r="I21" s="117"/>
      <c r="J21" s="117"/>
      <c r="K21" s="118"/>
    </row>
    <row r="22" spans="3:11">
      <c r="D22" s="102"/>
    </row>
    <row r="23" spans="3:11">
      <c r="D23" s="102"/>
    </row>
    <row r="24" spans="3:11">
      <c r="D24" s="102"/>
    </row>
    <row r="25" spans="3:11">
      <c r="D25" s="102"/>
    </row>
    <row r="26" spans="3:11">
      <c r="D26" s="102"/>
    </row>
    <row r="27" spans="3:11">
      <c r="D27" s="102"/>
    </row>
    <row r="28" spans="3:11">
      <c r="D28" s="102"/>
    </row>
    <row r="29" spans="3:11">
      <c r="D29" s="102"/>
    </row>
    <row r="30" spans="3:11">
      <c r="D30" s="102"/>
    </row>
    <row r="31" spans="3:11">
      <c r="D31" s="102"/>
    </row>
    <row r="32" spans="3:11">
      <c r="D32" s="102"/>
    </row>
    <row r="33" spans="4:4">
      <c r="D33" s="102"/>
    </row>
    <row r="34" spans="4:4">
      <c r="D34" s="119"/>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tabSelected="1" view="pageBreakPreview" topLeftCell="A37" zoomScaleNormal="100" zoomScaleSheetLayoutView="100" workbookViewId="0">
      <selection activeCell="E58" sqref="E58"/>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76" t="s">
        <v>565</v>
      </c>
      <c r="B1" s="176"/>
      <c r="C1" s="176"/>
      <c r="D1" s="176"/>
      <c r="E1" s="176"/>
      <c r="F1" s="176"/>
    </row>
    <row r="2" spans="1:6" s="5" customFormat="1" ht="50.45" customHeight="1">
      <c r="A2" s="177" t="s">
        <v>566</v>
      </c>
      <c r="B2" s="177"/>
      <c r="C2" s="177"/>
      <c r="D2" s="177"/>
      <c r="E2" s="177"/>
      <c r="F2" s="177"/>
    </row>
    <row r="3" spans="1:6" s="5" customFormat="1">
      <c r="A3" s="178" t="s">
        <v>516</v>
      </c>
      <c r="B3" s="178"/>
      <c r="C3" s="178"/>
      <c r="D3" s="178"/>
      <c r="E3" s="178"/>
      <c r="F3" s="178"/>
    </row>
    <row r="4" spans="1:6" s="5" customFormat="1" ht="32.65" customHeight="1">
      <c r="A4" s="178"/>
      <c r="B4" s="178"/>
      <c r="C4" s="178"/>
      <c r="D4" s="178"/>
      <c r="E4" s="178"/>
      <c r="F4" s="178"/>
    </row>
    <row r="5" spans="1:6" s="5" customFormat="1" ht="16.899999999999999" customHeight="1">
      <c r="A5" s="179" t="str">
        <f>TONGQUAN!C1</f>
        <v>Tại ngày 30 tháng 11 năm 2024
/ As at 30 Nov 2024</v>
      </c>
      <c r="B5" s="179"/>
      <c r="C5" s="179"/>
      <c r="D5" s="179"/>
      <c r="E5" s="179"/>
      <c r="F5" s="179"/>
    </row>
    <row r="6" spans="1:6">
      <c r="A6" s="12"/>
      <c r="B6" s="12"/>
      <c r="C6" s="12"/>
      <c r="D6" s="12"/>
      <c r="E6" s="12"/>
      <c r="F6" s="12"/>
    </row>
    <row r="7" spans="1:6" ht="16.899999999999999" customHeight="1">
      <c r="A7" s="175" t="s">
        <v>2</v>
      </c>
      <c r="B7" s="175"/>
      <c r="C7" s="175" t="str">
        <f>TONGQUAN!D5</f>
        <v>Công ty TNHH quản lý quỹ đầu tư chứng khoán Vietcombank</v>
      </c>
      <c r="D7" s="175"/>
      <c r="E7" s="175"/>
      <c r="F7" s="175"/>
    </row>
    <row r="8" spans="1:6" s="5" customFormat="1" ht="16.899999999999999" customHeight="1">
      <c r="A8" s="174" t="s">
        <v>15</v>
      </c>
      <c r="B8" s="174"/>
      <c r="C8" s="174" t="str">
        <f>TONGQUAN!D6</f>
        <v>Vietcombank Fund Management Company Limited</v>
      </c>
      <c r="D8" s="174"/>
      <c r="E8" s="174"/>
      <c r="F8" s="174"/>
    </row>
    <row r="9" spans="1:6" ht="16.899999999999999" customHeight="1">
      <c r="A9" s="175" t="s">
        <v>3</v>
      </c>
      <c r="B9" s="175"/>
      <c r="C9" s="175" t="str">
        <f>TONGQUAN!D7</f>
        <v>Ngân hàng TNHH Một thành viên Standard Chartered (Việt Nam)</v>
      </c>
      <c r="D9" s="175"/>
      <c r="E9" s="175"/>
      <c r="F9" s="175"/>
    </row>
    <row r="10" spans="1:6" s="5" customFormat="1" ht="16.899999999999999" customHeight="1">
      <c r="A10" s="174" t="s">
        <v>4</v>
      </c>
      <c r="B10" s="174"/>
      <c r="C10" s="174" t="str">
        <f>TONGQUAN!D8</f>
        <v>Standard Chartered Bank (Vietnam) Limited</v>
      </c>
      <c r="D10" s="174"/>
      <c r="E10" s="174"/>
      <c r="F10" s="174"/>
    </row>
    <row r="11" spans="1:6" ht="16.899999999999999" customHeight="1">
      <c r="A11" s="175" t="s">
        <v>5</v>
      </c>
      <c r="B11" s="175"/>
      <c r="C11" s="175" t="str">
        <f>TONGQUAN!D9</f>
        <v>Quỹ Đầu tư Cân Bằng Chiến Lược VCBF</v>
      </c>
      <c r="D11" s="175"/>
      <c r="E11" s="175"/>
      <c r="F11" s="175"/>
    </row>
    <row r="12" spans="1:6" s="5" customFormat="1" ht="16.899999999999999" customHeight="1">
      <c r="A12" s="174" t="s">
        <v>6</v>
      </c>
      <c r="B12" s="174"/>
      <c r="C12" s="174" t="str">
        <f>TONGQUAN!D10</f>
        <v>VCBF Tactical Balanced Fund (VCBTBF)</v>
      </c>
      <c r="D12" s="174"/>
      <c r="E12" s="174"/>
      <c r="F12" s="174"/>
    </row>
    <row r="13" spans="1:6" ht="16.899999999999999" customHeight="1">
      <c r="A13" s="175" t="s">
        <v>7</v>
      </c>
      <c r="B13" s="175"/>
      <c r="C13" s="175" t="str">
        <f>TONGQUAN!D11</f>
        <v>Ngày 02 tháng 12 năm 2024</v>
      </c>
      <c r="D13" s="175"/>
      <c r="E13" s="175"/>
      <c r="F13" s="175"/>
    </row>
    <row r="14" spans="1:6" s="5" customFormat="1" ht="16.899999999999999" customHeight="1">
      <c r="A14" s="174" t="s">
        <v>8</v>
      </c>
      <c r="B14" s="174"/>
      <c r="C14" s="174" t="str">
        <f>TONGQUAN!D12</f>
        <v>02 Dec 2024</v>
      </c>
      <c r="D14" s="174"/>
      <c r="E14" s="174"/>
      <c r="F14" s="174"/>
    </row>
    <row r="15" spans="1:6" s="5" customFormat="1" ht="7.5" customHeight="1">
      <c r="A15" s="11"/>
      <c r="B15" s="11"/>
      <c r="C15" s="11"/>
      <c r="D15" s="11"/>
      <c r="E15" s="11"/>
      <c r="F15" s="11"/>
    </row>
    <row r="16" spans="1:6" s="5" customFormat="1" ht="16.899999999999999" customHeight="1">
      <c r="A16" s="89" t="s">
        <v>563</v>
      </c>
      <c r="B16" s="90" t="s">
        <v>564</v>
      </c>
      <c r="C16" s="11"/>
      <c r="D16" s="11"/>
      <c r="E16" s="11"/>
      <c r="F16" s="11"/>
    </row>
    <row r="17" spans="1:6" s="5" customFormat="1" ht="16.899999999999999" customHeight="1">
      <c r="A17" s="91" t="s">
        <v>16</v>
      </c>
      <c r="B17" s="92" t="s">
        <v>517</v>
      </c>
      <c r="C17" s="11"/>
      <c r="D17" s="11"/>
      <c r="E17" s="11"/>
      <c r="F17" s="11"/>
    </row>
    <row r="18" spans="1:6" s="5" customFormat="1" ht="50.65" customHeight="1">
      <c r="A18" s="9" t="s">
        <v>17</v>
      </c>
      <c r="B18" s="9" t="s">
        <v>18</v>
      </c>
      <c r="C18" s="9" t="s">
        <v>19</v>
      </c>
      <c r="D18" s="10" t="s">
        <v>1172</v>
      </c>
      <c r="E18" s="10" t="s">
        <v>1173</v>
      </c>
      <c r="F18" s="52" t="s">
        <v>20</v>
      </c>
    </row>
    <row r="19" spans="1:6" ht="39" customHeight="1">
      <c r="A19" s="167" t="s">
        <v>850</v>
      </c>
      <c r="B19" s="166" t="s">
        <v>851</v>
      </c>
      <c r="C19" s="167" t="s">
        <v>852</v>
      </c>
      <c r="D19" s="169"/>
      <c r="E19" s="169"/>
      <c r="F19" s="168"/>
    </row>
    <row r="20" spans="1:6" ht="39" customHeight="1">
      <c r="A20" s="162" t="s">
        <v>853</v>
      </c>
      <c r="B20" s="161" t="s">
        <v>854</v>
      </c>
      <c r="C20" s="162" t="s">
        <v>855</v>
      </c>
      <c r="D20" s="165">
        <v>51739765571</v>
      </c>
      <c r="E20" s="165">
        <v>37598089702</v>
      </c>
      <c r="F20" s="164">
        <v>8.2025265206279094</v>
      </c>
    </row>
    <row r="21" spans="1:6" ht="39" customHeight="1">
      <c r="A21" s="162" t="s">
        <v>856</v>
      </c>
      <c r="B21" s="161" t="s">
        <v>857</v>
      </c>
      <c r="C21" s="162" t="s">
        <v>858</v>
      </c>
      <c r="D21" s="165"/>
      <c r="E21" s="165"/>
      <c r="F21" s="164"/>
    </row>
    <row r="22" spans="1:6" ht="39" customHeight="1">
      <c r="A22" s="162" t="s">
        <v>859</v>
      </c>
      <c r="B22" s="161" t="s">
        <v>860</v>
      </c>
      <c r="C22" s="162" t="s">
        <v>861</v>
      </c>
      <c r="D22" s="165" t="s">
        <v>862</v>
      </c>
      <c r="E22" s="165" t="s">
        <v>863</v>
      </c>
      <c r="F22" s="164" t="s">
        <v>864</v>
      </c>
    </row>
    <row r="23" spans="1:6" ht="39" customHeight="1">
      <c r="A23" s="162" t="s">
        <v>865</v>
      </c>
      <c r="B23" s="161" t="s">
        <v>866</v>
      </c>
      <c r="C23" s="162" t="s">
        <v>867</v>
      </c>
      <c r="D23" s="165">
        <v>51739765571</v>
      </c>
      <c r="E23" s="165">
        <v>37598089702</v>
      </c>
      <c r="F23" s="164">
        <v>8.2025265206279094</v>
      </c>
    </row>
    <row r="24" spans="1:6" ht="39" customHeight="1">
      <c r="A24" s="162" t="s">
        <v>868</v>
      </c>
      <c r="B24" s="161" t="s">
        <v>869</v>
      </c>
      <c r="C24" s="162" t="s">
        <v>870</v>
      </c>
      <c r="D24" s="165" t="s">
        <v>871</v>
      </c>
      <c r="E24" s="165" t="s">
        <v>872</v>
      </c>
      <c r="F24" s="164" t="s">
        <v>873</v>
      </c>
    </row>
    <row r="25" spans="1:6" ht="48" customHeight="1">
      <c r="A25" s="162" t="s">
        <v>874</v>
      </c>
      <c r="B25" s="161" t="s">
        <v>875</v>
      </c>
      <c r="C25" s="162" t="s">
        <v>876</v>
      </c>
      <c r="D25" s="165">
        <v>659012126</v>
      </c>
      <c r="E25" s="165">
        <v>1856271741</v>
      </c>
      <c r="F25" s="164">
        <v>1.9526012429189299</v>
      </c>
    </row>
    <row r="26" spans="1:6" ht="45" customHeight="1">
      <c r="A26" s="162" t="s">
        <v>877</v>
      </c>
      <c r="B26" s="161" t="s">
        <v>878</v>
      </c>
      <c r="C26" s="162" t="s">
        <v>879</v>
      </c>
      <c r="D26" s="165">
        <v>124494491</v>
      </c>
      <c r="E26" s="165">
        <v>124494491</v>
      </c>
      <c r="F26" s="164">
        <v>0.99933071579511401</v>
      </c>
    </row>
    <row r="27" spans="1:6" ht="42" customHeight="1">
      <c r="A27" s="162" t="s">
        <v>880</v>
      </c>
      <c r="B27" s="161" t="s">
        <v>881</v>
      </c>
      <c r="C27" s="162" t="s">
        <v>882</v>
      </c>
      <c r="D27" s="165">
        <v>31877310325</v>
      </c>
      <c r="E27" s="165">
        <v>16610061020</v>
      </c>
      <c r="F27" s="164">
        <v>17.271108965322799</v>
      </c>
    </row>
    <row r="28" spans="1:6" ht="48" customHeight="1">
      <c r="A28" s="162" t="s">
        <v>883</v>
      </c>
      <c r="B28" s="161" t="s">
        <v>884</v>
      </c>
      <c r="C28" s="162" t="s">
        <v>885</v>
      </c>
      <c r="D28" s="165">
        <v>0</v>
      </c>
      <c r="E28" s="165">
        <v>0</v>
      </c>
      <c r="F28" s="164"/>
    </row>
    <row r="29" spans="1:6" ht="39" customHeight="1">
      <c r="A29" s="162" t="s">
        <v>886</v>
      </c>
      <c r="B29" s="161" t="s">
        <v>887</v>
      </c>
      <c r="C29" s="162" t="s">
        <v>888</v>
      </c>
      <c r="D29" s="165">
        <v>19078948629</v>
      </c>
      <c r="E29" s="165">
        <v>19007262450</v>
      </c>
      <c r="F29" s="164">
        <v>4.7697371572499998</v>
      </c>
    </row>
    <row r="30" spans="1:6" ht="39" customHeight="1">
      <c r="A30" s="162" t="s">
        <v>889</v>
      </c>
      <c r="B30" s="161" t="s">
        <v>890</v>
      </c>
      <c r="C30" s="162" t="s">
        <v>891</v>
      </c>
      <c r="D30" s="165">
        <v>307136439376</v>
      </c>
      <c r="E30" s="165">
        <v>315396489086</v>
      </c>
      <c r="F30" s="164">
        <v>1.4918905782658101</v>
      </c>
    </row>
    <row r="31" spans="1:6" ht="39" customHeight="1">
      <c r="A31" s="162" t="s">
        <v>892</v>
      </c>
      <c r="B31" s="161" t="s">
        <v>893</v>
      </c>
      <c r="C31" s="162" t="s">
        <v>894</v>
      </c>
      <c r="D31" s="165" t="s">
        <v>895</v>
      </c>
      <c r="E31" s="165" t="s">
        <v>896</v>
      </c>
      <c r="F31" s="164" t="s">
        <v>897</v>
      </c>
    </row>
    <row r="32" spans="1:6" ht="39" customHeight="1">
      <c r="A32" s="162" t="s">
        <v>898</v>
      </c>
      <c r="B32" s="161" t="s">
        <v>899</v>
      </c>
      <c r="C32" s="162" t="s">
        <v>900</v>
      </c>
      <c r="D32" s="165">
        <v>223330348050</v>
      </c>
      <c r="E32" s="165">
        <v>226451014150</v>
      </c>
      <c r="F32" s="164">
        <v>1.5360757472525299</v>
      </c>
    </row>
    <row r="33" spans="1:6" ht="39" customHeight="1">
      <c r="A33" s="162" t="s">
        <v>901</v>
      </c>
      <c r="B33" s="161" t="s">
        <v>902</v>
      </c>
      <c r="C33" s="162" t="s">
        <v>903</v>
      </c>
      <c r="D33" s="165">
        <v>0</v>
      </c>
      <c r="E33" s="165">
        <v>0</v>
      </c>
      <c r="F33" s="164"/>
    </row>
    <row r="34" spans="1:6" ht="39" customHeight="1">
      <c r="A34" s="162" t="s">
        <v>904</v>
      </c>
      <c r="B34" s="161" t="s">
        <v>905</v>
      </c>
      <c r="C34" s="162" t="s">
        <v>906</v>
      </c>
      <c r="D34" s="165">
        <v>83806091326</v>
      </c>
      <c r="E34" s="165">
        <v>88219474936</v>
      </c>
      <c r="F34" s="164">
        <v>1.3856729081479799</v>
      </c>
    </row>
    <row r="35" spans="1:6" ht="39" customHeight="1">
      <c r="A35" s="162" t="s">
        <v>907</v>
      </c>
      <c r="B35" s="161" t="s">
        <v>908</v>
      </c>
      <c r="C35" s="162" t="s">
        <v>909</v>
      </c>
      <c r="D35" s="165">
        <v>0</v>
      </c>
      <c r="E35" s="165">
        <v>0</v>
      </c>
      <c r="F35" s="164"/>
    </row>
    <row r="36" spans="1:6" ht="39" customHeight="1">
      <c r="A36" s="162" t="s">
        <v>910</v>
      </c>
      <c r="B36" s="161" t="s">
        <v>911</v>
      </c>
      <c r="C36" s="162" t="s">
        <v>912</v>
      </c>
      <c r="D36" s="165">
        <v>0</v>
      </c>
      <c r="E36" s="165">
        <v>0</v>
      </c>
      <c r="F36" s="164"/>
    </row>
    <row r="37" spans="1:6" ht="39" customHeight="1">
      <c r="A37" s="162" t="s">
        <v>913</v>
      </c>
      <c r="B37" s="161" t="s">
        <v>914</v>
      </c>
      <c r="C37" s="162" t="s">
        <v>915</v>
      </c>
      <c r="D37" s="165">
        <v>0</v>
      </c>
      <c r="E37" s="165">
        <v>726000000</v>
      </c>
      <c r="F37" s="164"/>
    </row>
    <row r="38" spans="1:6" ht="39" customHeight="1">
      <c r="A38" s="162" t="s">
        <v>916</v>
      </c>
      <c r="B38" s="161" t="s">
        <v>917</v>
      </c>
      <c r="C38" s="162" t="s">
        <v>918</v>
      </c>
      <c r="D38" s="165">
        <v>0</v>
      </c>
      <c r="E38" s="165">
        <v>0</v>
      </c>
      <c r="F38" s="164"/>
    </row>
    <row r="39" spans="1:6" ht="39" customHeight="1">
      <c r="A39" s="162" t="s">
        <v>919</v>
      </c>
      <c r="B39" s="161" t="s">
        <v>920</v>
      </c>
      <c r="C39" s="162" t="s">
        <v>921</v>
      </c>
      <c r="D39" s="165">
        <v>0</v>
      </c>
      <c r="E39" s="165">
        <v>0</v>
      </c>
      <c r="F39" s="164"/>
    </row>
    <row r="40" spans="1:6" ht="39" customHeight="1">
      <c r="A40" s="162" t="s">
        <v>922</v>
      </c>
      <c r="B40" s="161" t="s">
        <v>923</v>
      </c>
      <c r="C40" s="162" t="s">
        <v>924</v>
      </c>
      <c r="D40" s="165">
        <v>0</v>
      </c>
      <c r="E40" s="165">
        <v>0</v>
      </c>
      <c r="F40" s="164"/>
    </row>
    <row r="41" spans="1:6" ht="39" customHeight="1">
      <c r="A41" s="162" t="s">
        <v>925</v>
      </c>
      <c r="B41" s="161" t="s">
        <v>926</v>
      </c>
      <c r="C41" s="162" t="s">
        <v>927</v>
      </c>
      <c r="D41" s="165">
        <v>0</v>
      </c>
      <c r="E41" s="165">
        <v>0</v>
      </c>
      <c r="F41" s="164"/>
    </row>
    <row r="42" spans="1:6" ht="39" customHeight="1">
      <c r="A42" s="162" t="s">
        <v>928</v>
      </c>
      <c r="B42" s="161" t="s">
        <v>929</v>
      </c>
      <c r="C42" s="162" t="s">
        <v>930</v>
      </c>
      <c r="D42" s="165" t="s">
        <v>931</v>
      </c>
      <c r="E42" s="165" t="s">
        <v>932</v>
      </c>
      <c r="F42" s="164" t="s">
        <v>933</v>
      </c>
    </row>
    <row r="43" spans="1:6" ht="39" customHeight="1">
      <c r="A43" s="162" t="s">
        <v>934</v>
      </c>
      <c r="B43" s="161" t="s">
        <v>935</v>
      </c>
      <c r="C43" s="162" t="s">
        <v>936</v>
      </c>
      <c r="D43" s="165">
        <v>2371028968</v>
      </c>
      <c r="E43" s="165">
        <v>1759023972</v>
      </c>
      <c r="F43" s="164">
        <v>1.61369837782832</v>
      </c>
    </row>
    <row r="44" spans="1:6" ht="39" customHeight="1">
      <c r="A44" s="162" t="s">
        <v>937</v>
      </c>
      <c r="B44" s="161" t="s">
        <v>938</v>
      </c>
      <c r="C44" s="162" t="s">
        <v>939</v>
      </c>
      <c r="D44" s="165" t="s">
        <v>940</v>
      </c>
      <c r="E44" s="165" t="s">
        <v>941</v>
      </c>
      <c r="F44" s="164" t="s">
        <v>942</v>
      </c>
    </row>
    <row r="45" spans="1:6" ht="39" customHeight="1">
      <c r="A45" s="162" t="s">
        <v>943</v>
      </c>
      <c r="B45" s="161" t="s">
        <v>944</v>
      </c>
      <c r="C45" s="162" t="s">
        <v>945</v>
      </c>
      <c r="D45" s="165">
        <v>251922803</v>
      </c>
      <c r="E45" s="165">
        <v>0</v>
      </c>
      <c r="F45" s="164">
        <v>1.2109736827659201</v>
      </c>
    </row>
    <row r="46" spans="1:6" ht="39" customHeight="1">
      <c r="A46" s="162" t="s">
        <v>946</v>
      </c>
      <c r="B46" s="161" t="s">
        <v>947</v>
      </c>
      <c r="C46" s="162" t="s">
        <v>948</v>
      </c>
      <c r="D46" s="165">
        <v>2119106165</v>
      </c>
      <c r="E46" s="165">
        <v>1759023972</v>
      </c>
      <c r="F46" s="164">
        <v>1.68012304864783</v>
      </c>
    </row>
    <row r="47" spans="1:6" ht="39" customHeight="1">
      <c r="A47" s="162" t="s">
        <v>949</v>
      </c>
      <c r="B47" s="161" t="s">
        <v>950</v>
      </c>
      <c r="C47" s="162" t="s">
        <v>951</v>
      </c>
      <c r="D47" s="165">
        <v>61514317</v>
      </c>
      <c r="E47" s="165">
        <v>60179055</v>
      </c>
      <c r="F47" s="164">
        <v>5.2215640810123398</v>
      </c>
    </row>
    <row r="48" spans="1:6" ht="39" customHeight="1">
      <c r="A48" s="162" t="s">
        <v>952</v>
      </c>
      <c r="B48" s="161" t="s">
        <v>953</v>
      </c>
      <c r="C48" s="162" t="s">
        <v>954</v>
      </c>
      <c r="D48" s="165" t="s">
        <v>955</v>
      </c>
      <c r="E48" s="165" t="s">
        <v>956</v>
      </c>
      <c r="F48" s="164" t="s">
        <v>957</v>
      </c>
    </row>
    <row r="49" spans="1:6" ht="39" customHeight="1">
      <c r="A49" s="162" t="s">
        <v>958</v>
      </c>
      <c r="B49" s="161" t="s">
        <v>959</v>
      </c>
      <c r="C49" s="162" t="s">
        <v>960</v>
      </c>
      <c r="D49" s="165">
        <v>61514317</v>
      </c>
      <c r="E49" s="165">
        <v>60179055</v>
      </c>
      <c r="F49" s="164">
        <v>5.2215640810123398</v>
      </c>
    </row>
    <row r="50" spans="1:6" ht="39" customHeight="1">
      <c r="A50" s="162" t="s">
        <v>961</v>
      </c>
      <c r="B50" s="161" t="s">
        <v>962</v>
      </c>
      <c r="C50" s="162" t="s">
        <v>963</v>
      </c>
      <c r="D50" s="165">
        <v>0</v>
      </c>
      <c r="E50" s="165">
        <v>0</v>
      </c>
      <c r="F50" s="164"/>
    </row>
    <row r="51" spans="1:6" ht="39" customHeight="1">
      <c r="A51" s="162" t="s">
        <v>964</v>
      </c>
      <c r="B51" s="161" t="s">
        <v>965</v>
      </c>
      <c r="C51" s="162" t="s">
        <v>966</v>
      </c>
      <c r="D51" s="165">
        <v>0</v>
      </c>
      <c r="E51" s="165">
        <v>0</v>
      </c>
      <c r="F51" s="164"/>
    </row>
    <row r="52" spans="1:6" ht="39" customHeight="1">
      <c r="A52" s="162" t="s">
        <v>967</v>
      </c>
      <c r="B52" s="161" t="s">
        <v>968</v>
      </c>
      <c r="C52" s="162" t="s">
        <v>969</v>
      </c>
      <c r="D52" s="165">
        <v>0</v>
      </c>
      <c r="E52" s="165">
        <v>0</v>
      </c>
      <c r="F52" s="164"/>
    </row>
    <row r="53" spans="1:6" ht="39" customHeight="1">
      <c r="A53" s="162" t="s">
        <v>970</v>
      </c>
      <c r="B53" s="161" t="s">
        <v>971</v>
      </c>
      <c r="C53" s="162" t="s">
        <v>972</v>
      </c>
      <c r="D53" s="165" t="s">
        <v>973</v>
      </c>
      <c r="E53" s="165" t="s">
        <v>974</v>
      </c>
      <c r="F53" s="164" t="s">
        <v>975</v>
      </c>
    </row>
    <row r="54" spans="1:6" ht="39" customHeight="1">
      <c r="A54" s="162" t="s">
        <v>976</v>
      </c>
      <c r="B54" s="161" t="s">
        <v>977</v>
      </c>
      <c r="C54" s="162" t="s">
        <v>978</v>
      </c>
      <c r="D54" s="165">
        <v>4861831980</v>
      </c>
      <c r="E54" s="165">
        <v>0</v>
      </c>
      <c r="F54" s="164"/>
    </row>
    <row r="55" spans="1:6" ht="39" customHeight="1">
      <c r="A55" s="162" t="s">
        <v>979</v>
      </c>
      <c r="B55" s="161" t="s">
        <v>980</v>
      </c>
      <c r="C55" s="162" t="s">
        <v>981</v>
      </c>
      <c r="D55" s="165" t="s">
        <v>982</v>
      </c>
      <c r="E55" s="165" t="s">
        <v>983</v>
      </c>
      <c r="F55" s="164" t="s">
        <v>984</v>
      </c>
    </row>
    <row r="56" spans="1:6" ht="39" customHeight="1">
      <c r="A56" s="162" t="s">
        <v>985</v>
      </c>
      <c r="B56" s="161" t="s">
        <v>986</v>
      </c>
      <c r="C56" s="162" t="s">
        <v>987</v>
      </c>
      <c r="D56" s="165">
        <v>0</v>
      </c>
      <c r="E56" s="165">
        <v>0</v>
      </c>
      <c r="F56" s="164"/>
    </row>
    <row r="57" spans="1:6" ht="39" customHeight="1">
      <c r="A57" s="162" t="s">
        <v>988</v>
      </c>
      <c r="B57" s="161" t="s">
        <v>989</v>
      </c>
      <c r="C57" s="162" t="s">
        <v>990</v>
      </c>
      <c r="D57" s="165" t="s">
        <v>991</v>
      </c>
      <c r="E57" s="165" t="s">
        <v>992</v>
      </c>
      <c r="F57" s="164" t="s">
        <v>993</v>
      </c>
    </row>
    <row r="58" spans="1:6" ht="39" customHeight="1">
      <c r="A58" s="162" t="s">
        <v>994</v>
      </c>
      <c r="B58" s="161" t="s">
        <v>995</v>
      </c>
      <c r="C58" s="162" t="s">
        <v>996</v>
      </c>
      <c r="D58" s="165">
        <v>0</v>
      </c>
      <c r="E58" s="165">
        <v>0</v>
      </c>
      <c r="F58" s="164"/>
    </row>
    <row r="59" spans="1:6" ht="39" customHeight="1">
      <c r="A59" s="162" t="s">
        <v>997</v>
      </c>
      <c r="B59" s="161" t="s">
        <v>998</v>
      </c>
      <c r="C59" s="162" t="s">
        <v>999</v>
      </c>
      <c r="D59" s="165">
        <v>0</v>
      </c>
      <c r="E59" s="165">
        <v>0</v>
      </c>
      <c r="F59" s="164"/>
    </row>
    <row r="60" spans="1:6" ht="39" customHeight="1">
      <c r="A60" s="162" t="s">
        <v>1000</v>
      </c>
      <c r="B60" s="161" t="s">
        <v>1001</v>
      </c>
      <c r="C60" s="162" t="s">
        <v>1002</v>
      </c>
      <c r="D60" s="165">
        <v>0</v>
      </c>
      <c r="E60" s="165">
        <v>0</v>
      </c>
      <c r="F60" s="164"/>
    </row>
    <row r="61" spans="1:6" ht="39" customHeight="1">
      <c r="A61" s="162" t="s">
        <v>1003</v>
      </c>
      <c r="B61" s="161" t="s">
        <v>1004</v>
      </c>
      <c r="C61" s="162" t="s">
        <v>1005</v>
      </c>
      <c r="D61" s="165">
        <v>0</v>
      </c>
      <c r="E61" s="165">
        <v>0</v>
      </c>
      <c r="F61" s="164"/>
    </row>
    <row r="62" spans="1:6" ht="39" customHeight="1">
      <c r="A62" s="162" t="s">
        <v>1006</v>
      </c>
      <c r="B62" s="161" t="s">
        <v>1007</v>
      </c>
      <c r="C62" s="162" t="s">
        <v>1008</v>
      </c>
      <c r="D62" s="165" t="s">
        <v>1009</v>
      </c>
      <c r="E62" s="165" t="s">
        <v>1010</v>
      </c>
      <c r="F62" s="164" t="s">
        <v>1011</v>
      </c>
    </row>
    <row r="63" spans="1:6" ht="39" customHeight="1">
      <c r="A63" s="167" t="s">
        <v>1012</v>
      </c>
      <c r="B63" s="166" t="s">
        <v>1013</v>
      </c>
      <c r="C63" s="167" t="s">
        <v>1014</v>
      </c>
      <c r="D63" s="169">
        <v>366170580212</v>
      </c>
      <c r="E63" s="169">
        <v>354813781815</v>
      </c>
      <c r="F63" s="168">
        <v>1.7138043555423901</v>
      </c>
    </row>
    <row r="64" spans="1:6" ht="39" customHeight="1">
      <c r="A64" s="167" t="s">
        <v>1015</v>
      </c>
      <c r="B64" s="166" t="s">
        <v>1016</v>
      </c>
      <c r="C64" s="167" t="s">
        <v>1017</v>
      </c>
      <c r="D64" s="169"/>
      <c r="E64" s="169"/>
      <c r="F64" s="168"/>
    </row>
    <row r="65" spans="1:6" ht="39" customHeight="1">
      <c r="A65" s="162" t="s">
        <v>1018</v>
      </c>
      <c r="B65" s="161" t="s">
        <v>1019</v>
      </c>
      <c r="C65" s="162" t="s">
        <v>1020</v>
      </c>
      <c r="D65" s="165">
        <v>0</v>
      </c>
      <c r="E65" s="165">
        <v>0</v>
      </c>
      <c r="F65" s="164"/>
    </row>
    <row r="66" spans="1:6" ht="39" customHeight="1">
      <c r="A66" s="162" t="s">
        <v>1021</v>
      </c>
      <c r="B66" s="161" t="s">
        <v>1022</v>
      </c>
      <c r="C66" s="162" t="s">
        <v>1023</v>
      </c>
      <c r="D66" s="165" t="s">
        <v>1024</v>
      </c>
      <c r="E66" s="165" t="s">
        <v>1025</v>
      </c>
      <c r="F66" s="164" t="s">
        <v>1026</v>
      </c>
    </row>
    <row r="67" spans="1:6" ht="39" customHeight="1">
      <c r="A67" s="162" t="s">
        <v>1027</v>
      </c>
      <c r="B67" s="161" t="s">
        <v>1028</v>
      </c>
      <c r="C67" s="162" t="s">
        <v>1029</v>
      </c>
      <c r="D67" s="165">
        <v>1854442590</v>
      </c>
      <c r="E67" s="165">
        <v>139745370</v>
      </c>
      <c r="F67" s="164"/>
    </row>
    <row r="68" spans="1:6" ht="39" customHeight="1">
      <c r="A68" s="162" t="s">
        <v>1030</v>
      </c>
      <c r="B68" s="161" t="s">
        <v>1031</v>
      </c>
      <c r="C68" s="162" t="s">
        <v>1032</v>
      </c>
      <c r="D68" s="165" t="s">
        <v>1033</v>
      </c>
      <c r="E68" s="165" t="s">
        <v>1034</v>
      </c>
      <c r="F68" s="164" t="s">
        <v>1035</v>
      </c>
    </row>
    <row r="69" spans="1:6" ht="39" customHeight="1">
      <c r="A69" s="162" t="s">
        <v>1036</v>
      </c>
      <c r="B69" s="161" t="s">
        <v>1037</v>
      </c>
      <c r="C69" s="162" t="s">
        <v>1038</v>
      </c>
      <c r="D69" s="165">
        <v>1536032796</v>
      </c>
      <c r="E69" s="165">
        <v>1437892929</v>
      </c>
      <c r="F69" s="164">
        <v>1.0988831763620599</v>
      </c>
    </row>
    <row r="70" spans="1:6" ht="39" customHeight="1">
      <c r="A70" s="162" t="s">
        <v>1039</v>
      </c>
      <c r="B70" s="161" t="s">
        <v>1040</v>
      </c>
      <c r="C70" s="162" t="s">
        <v>1041</v>
      </c>
      <c r="D70" s="165" t="s">
        <v>1042</v>
      </c>
      <c r="E70" s="165" t="s">
        <v>1043</v>
      </c>
      <c r="F70" s="164" t="s">
        <v>1044</v>
      </c>
    </row>
    <row r="71" spans="1:6" ht="39" customHeight="1">
      <c r="A71" s="162" t="s">
        <v>1045</v>
      </c>
      <c r="B71" s="161" t="s">
        <v>1046</v>
      </c>
      <c r="C71" s="162" t="s">
        <v>1047</v>
      </c>
      <c r="D71" s="165">
        <v>783506617</v>
      </c>
      <c r="E71" s="165">
        <v>745234104</v>
      </c>
      <c r="F71" s="164">
        <v>0.82538802532867905</v>
      </c>
    </row>
    <row r="72" spans="1:6" ht="39" customHeight="1">
      <c r="A72" s="162" t="s">
        <v>1048</v>
      </c>
      <c r="B72" s="161" t="s">
        <v>1049</v>
      </c>
      <c r="C72" s="162" t="s">
        <v>1050</v>
      </c>
      <c r="D72" s="165">
        <v>659012126</v>
      </c>
      <c r="E72" s="165">
        <v>394262556</v>
      </c>
      <c r="F72" s="164">
        <v>2.6944856795157501</v>
      </c>
    </row>
    <row r="73" spans="1:6" ht="48" customHeight="1">
      <c r="A73" s="162" t="s">
        <v>1051</v>
      </c>
      <c r="B73" s="161" t="s">
        <v>1052</v>
      </c>
      <c r="C73" s="162" t="s">
        <v>1053</v>
      </c>
      <c r="D73" s="165">
        <v>0</v>
      </c>
      <c r="E73" s="165">
        <v>0</v>
      </c>
      <c r="F73" s="164"/>
    </row>
    <row r="74" spans="1:6" ht="39" customHeight="1">
      <c r="A74" s="162" t="s">
        <v>1054</v>
      </c>
      <c r="B74" s="161" t="s">
        <v>1055</v>
      </c>
      <c r="C74" s="162" t="s">
        <v>1056</v>
      </c>
      <c r="D74" s="165">
        <v>0</v>
      </c>
      <c r="E74" s="165">
        <v>0</v>
      </c>
      <c r="F74" s="164"/>
    </row>
    <row r="75" spans="1:6" ht="39" customHeight="1">
      <c r="A75" s="162" t="s">
        <v>1057</v>
      </c>
      <c r="B75" s="161" t="s">
        <v>1058</v>
      </c>
      <c r="C75" s="162" t="s">
        <v>1059</v>
      </c>
      <c r="D75" s="165">
        <v>124494491</v>
      </c>
      <c r="E75" s="165">
        <v>350971548</v>
      </c>
      <c r="F75" s="164">
        <v>0.17666800871705801</v>
      </c>
    </row>
    <row r="76" spans="1:6" ht="39" customHeight="1">
      <c r="A76" s="162" t="s">
        <v>1060</v>
      </c>
      <c r="B76" s="161" t="s">
        <v>1061</v>
      </c>
      <c r="C76" s="162" t="s">
        <v>1062</v>
      </c>
      <c r="D76" s="165">
        <v>15643470</v>
      </c>
      <c r="E76" s="165">
        <v>8796067</v>
      </c>
      <c r="F76" s="164">
        <v>3.1671315756547802</v>
      </c>
    </row>
    <row r="77" spans="1:6" ht="60.95" customHeight="1">
      <c r="A77" s="162" t="s">
        <v>1063</v>
      </c>
      <c r="B77" s="161" t="s">
        <v>1064</v>
      </c>
      <c r="C77" s="162" t="s">
        <v>1065</v>
      </c>
      <c r="D77" s="165">
        <v>133951800</v>
      </c>
      <c r="E77" s="165">
        <v>98426893</v>
      </c>
      <c r="F77" s="164">
        <v>6.8169635530177803</v>
      </c>
    </row>
    <row r="78" spans="1:6" ht="39" customHeight="1">
      <c r="A78" s="162" t="s">
        <v>1066</v>
      </c>
      <c r="B78" s="161" t="s">
        <v>1067</v>
      </c>
      <c r="C78" s="162" t="s">
        <v>1068</v>
      </c>
      <c r="D78" s="165">
        <v>0</v>
      </c>
      <c r="E78" s="165">
        <v>0</v>
      </c>
      <c r="F78" s="164"/>
    </row>
    <row r="79" spans="1:6" ht="39" customHeight="1">
      <c r="A79" s="162" t="s">
        <v>1069</v>
      </c>
      <c r="B79" s="161" t="s">
        <v>1070</v>
      </c>
      <c r="C79" s="162" t="s">
        <v>1071</v>
      </c>
      <c r="D79" s="165">
        <v>18000000</v>
      </c>
      <c r="E79" s="165">
        <v>9000000</v>
      </c>
      <c r="F79" s="164">
        <v>1</v>
      </c>
    </row>
    <row r="80" spans="1:6" ht="39" customHeight="1">
      <c r="A80" s="162" t="s">
        <v>1072</v>
      </c>
      <c r="B80" s="161" t="s">
        <v>1073</v>
      </c>
      <c r="C80" s="162" t="s">
        <v>1074</v>
      </c>
      <c r="D80" s="165">
        <v>436052658</v>
      </c>
      <c r="E80" s="165">
        <v>442482532</v>
      </c>
      <c r="F80" s="164">
        <v>1.6642116961772</v>
      </c>
    </row>
    <row r="81" spans="1:6" ht="39" customHeight="1">
      <c r="A81" s="162" t="s">
        <v>1075</v>
      </c>
      <c r="B81" s="161" t="s">
        <v>1076</v>
      </c>
      <c r="C81" s="162" t="s">
        <v>1077</v>
      </c>
      <c r="D81" s="165">
        <v>37400000</v>
      </c>
      <c r="E81" s="165">
        <v>37400000</v>
      </c>
      <c r="F81" s="164">
        <v>1</v>
      </c>
    </row>
    <row r="82" spans="1:6" ht="39" customHeight="1">
      <c r="A82" s="162" t="s">
        <v>1078</v>
      </c>
      <c r="B82" s="161" t="s">
        <v>1079</v>
      </c>
      <c r="C82" s="162" t="s">
        <v>1080</v>
      </c>
      <c r="D82" s="165">
        <v>17600000</v>
      </c>
      <c r="E82" s="165">
        <v>17600000</v>
      </c>
      <c r="F82" s="164">
        <v>1</v>
      </c>
    </row>
    <row r="83" spans="1:6" ht="39" customHeight="1">
      <c r="A83" s="162" t="s">
        <v>1081</v>
      </c>
      <c r="B83" s="161" t="s">
        <v>1082</v>
      </c>
      <c r="C83" s="162" t="s">
        <v>1083</v>
      </c>
      <c r="D83" s="165">
        <v>0</v>
      </c>
      <c r="E83" s="165">
        <v>0</v>
      </c>
      <c r="F83" s="164"/>
    </row>
    <row r="84" spans="1:6" ht="39" customHeight="1">
      <c r="A84" s="162" t="s">
        <v>1084</v>
      </c>
      <c r="B84" s="161" t="s">
        <v>1085</v>
      </c>
      <c r="C84" s="162" t="s">
        <v>1086</v>
      </c>
      <c r="D84" s="165">
        <v>0</v>
      </c>
      <c r="E84" s="165">
        <v>0</v>
      </c>
      <c r="F84" s="164"/>
    </row>
    <row r="85" spans="1:6" ht="45.95" customHeight="1">
      <c r="A85" s="162" t="s">
        <v>1087</v>
      </c>
      <c r="B85" s="161" t="s">
        <v>1088</v>
      </c>
      <c r="C85" s="162" t="s">
        <v>1089</v>
      </c>
      <c r="D85" s="165">
        <v>0</v>
      </c>
      <c r="E85" s="165">
        <v>0</v>
      </c>
      <c r="F85" s="164"/>
    </row>
    <row r="86" spans="1:6" ht="39" customHeight="1">
      <c r="A86" s="162" t="s">
        <v>1090</v>
      </c>
      <c r="B86" s="161" t="s">
        <v>1091</v>
      </c>
      <c r="C86" s="162" t="s">
        <v>1092</v>
      </c>
      <c r="D86" s="165">
        <v>14520000</v>
      </c>
      <c r="E86" s="165">
        <v>12100000</v>
      </c>
      <c r="F86" s="164">
        <v>1.2692307692307701</v>
      </c>
    </row>
    <row r="87" spans="1:6" ht="39" customHeight="1">
      <c r="A87" s="162" t="s">
        <v>1093</v>
      </c>
      <c r="B87" s="161" t="s">
        <v>1094</v>
      </c>
      <c r="C87" s="162" t="s">
        <v>1095</v>
      </c>
      <c r="D87" s="165">
        <v>11000000</v>
      </c>
      <c r="E87" s="165">
        <v>11000000</v>
      </c>
      <c r="F87" s="164">
        <v>1</v>
      </c>
    </row>
    <row r="88" spans="1:6" ht="39" customHeight="1">
      <c r="A88" s="162" t="s">
        <v>1096</v>
      </c>
      <c r="B88" s="161" t="s">
        <v>1097</v>
      </c>
      <c r="C88" s="162" t="s">
        <v>1098</v>
      </c>
      <c r="D88" s="165">
        <v>3520000</v>
      </c>
      <c r="E88" s="165">
        <v>1100000</v>
      </c>
      <c r="F88" s="164">
        <v>8</v>
      </c>
    </row>
    <row r="89" spans="1:6" ht="60" customHeight="1">
      <c r="A89" s="162" t="s">
        <v>1099</v>
      </c>
      <c r="B89" s="161" t="s">
        <v>1100</v>
      </c>
      <c r="C89" s="162" t="s">
        <v>1101</v>
      </c>
      <c r="D89" s="165">
        <v>0</v>
      </c>
      <c r="E89" s="165">
        <v>0</v>
      </c>
      <c r="F89" s="164"/>
    </row>
    <row r="90" spans="1:6" ht="39" customHeight="1">
      <c r="A90" s="162" t="s">
        <v>1102</v>
      </c>
      <c r="B90" s="161" t="s">
        <v>1103</v>
      </c>
      <c r="C90" s="162" t="s">
        <v>1104</v>
      </c>
      <c r="D90" s="165">
        <v>59205246</v>
      </c>
      <c r="E90" s="165">
        <v>47520000</v>
      </c>
      <c r="F90" s="164">
        <v>0.99684335092336596</v>
      </c>
    </row>
    <row r="91" spans="1:6" ht="39" customHeight="1">
      <c r="A91" s="162" t="s">
        <v>1105</v>
      </c>
      <c r="B91" s="161" t="s">
        <v>1106</v>
      </c>
      <c r="C91" s="162" t="s">
        <v>1107</v>
      </c>
      <c r="D91" s="165">
        <v>0</v>
      </c>
      <c r="E91" s="165">
        <v>0</v>
      </c>
      <c r="F91" s="164"/>
    </row>
    <row r="92" spans="1:6" ht="39" customHeight="1">
      <c r="A92" s="162" t="s">
        <v>1108</v>
      </c>
      <c r="B92" s="161" t="s">
        <v>1109</v>
      </c>
      <c r="C92" s="162" t="s">
        <v>1110</v>
      </c>
      <c r="D92" s="165">
        <v>0</v>
      </c>
      <c r="E92" s="165">
        <v>0</v>
      </c>
      <c r="F92" s="164"/>
    </row>
    <row r="93" spans="1:6" ht="39" customHeight="1">
      <c r="A93" s="162" t="s">
        <v>1111</v>
      </c>
      <c r="B93" s="161" t="s">
        <v>1112</v>
      </c>
      <c r="C93" s="162" t="s">
        <v>1113</v>
      </c>
      <c r="D93" s="165">
        <v>11000000</v>
      </c>
      <c r="E93" s="165">
        <v>11000000</v>
      </c>
      <c r="F93" s="164">
        <v>1</v>
      </c>
    </row>
    <row r="94" spans="1:6" ht="48" customHeight="1">
      <c r="A94" s="162" t="s">
        <v>1114</v>
      </c>
      <c r="B94" s="161" t="s">
        <v>1115</v>
      </c>
      <c r="C94" s="162" t="s">
        <v>1116</v>
      </c>
      <c r="D94" s="165">
        <v>0</v>
      </c>
      <c r="E94" s="165">
        <v>0</v>
      </c>
      <c r="F94" s="164"/>
    </row>
    <row r="95" spans="1:6" ht="39" customHeight="1">
      <c r="A95" s="162" t="s">
        <v>1117</v>
      </c>
      <c r="B95" s="161" t="s">
        <v>1118</v>
      </c>
      <c r="C95" s="162" t="s">
        <v>1119</v>
      </c>
      <c r="D95" s="165">
        <v>0</v>
      </c>
      <c r="E95" s="165">
        <v>0</v>
      </c>
      <c r="F95" s="164"/>
    </row>
    <row r="96" spans="1:6" ht="39" customHeight="1">
      <c r="A96" s="162" t="s">
        <v>1120</v>
      </c>
      <c r="B96" s="161" t="s">
        <v>1121</v>
      </c>
      <c r="C96" s="162" t="s">
        <v>1122</v>
      </c>
      <c r="D96" s="165">
        <v>9153005</v>
      </c>
      <c r="E96" s="165">
        <v>8333333</v>
      </c>
      <c r="F96" s="164">
        <v>1.2864817449141299</v>
      </c>
    </row>
    <row r="97" spans="1:6" ht="39" customHeight="1">
      <c r="A97" s="162" t="s">
        <v>1123</v>
      </c>
      <c r="B97" s="161" t="s">
        <v>1124</v>
      </c>
      <c r="C97" s="162" t="s">
        <v>1125</v>
      </c>
      <c r="D97" s="165">
        <v>0</v>
      </c>
      <c r="E97" s="165">
        <v>0</v>
      </c>
      <c r="F97" s="164"/>
    </row>
    <row r="98" spans="1:6" ht="48" customHeight="1">
      <c r="A98" s="162" t="s">
        <v>1126</v>
      </c>
      <c r="B98" s="161" t="s">
        <v>1127</v>
      </c>
      <c r="C98" s="162" t="s">
        <v>1128</v>
      </c>
      <c r="D98" s="165">
        <v>0</v>
      </c>
      <c r="E98" s="165">
        <v>0</v>
      </c>
      <c r="F98" s="164"/>
    </row>
    <row r="99" spans="1:6" ht="45" customHeight="1">
      <c r="A99" s="162" t="s">
        <v>1129</v>
      </c>
      <c r="B99" s="161" t="s">
        <v>1130</v>
      </c>
      <c r="C99" s="162" t="s">
        <v>1131</v>
      </c>
      <c r="D99" s="165">
        <v>9153005</v>
      </c>
      <c r="E99" s="165">
        <v>8333333</v>
      </c>
      <c r="F99" s="164">
        <v>1.2864817449141299</v>
      </c>
    </row>
    <row r="100" spans="1:6" ht="39" customHeight="1">
      <c r="A100" s="162" t="s">
        <v>1132</v>
      </c>
      <c r="B100" s="161" t="s">
        <v>1133</v>
      </c>
      <c r="C100" s="162" t="s">
        <v>1134</v>
      </c>
      <c r="D100" s="165">
        <v>0</v>
      </c>
      <c r="E100" s="165">
        <v>0</v>
      </c>
      <c r="F100" s="164"/>
    </row>
    <row r="101" spans="1:6" ht="39" customHeight="1">
      <c r="A101" s="162" t="s">
        <v>1135</v>
      </c>
      <c r="B101" s="161" t="s">
        <v>1136</v>
      </c>
      <c r="C101" s="162" t="s">
        <v>1137</v>
      </c>
      <c r="D101" s="165">
        <v>0</v>
      </c>
      <c r="E101" s="165">
        <v>0</v>
      </c>
      <c r="F101" s="164"/>
    </row>
    <row r="102" spans="1:6" ht="39" customHeight="1">
      <c r="A102" s="162" t="s">
        <v>1138</v>
      </c>
      <c r="B102" s="161" t="s">
        <v>1139</v>
      </c>
      <c r="C102" s="162" t="s">
        <v>1140</v>
      </c>
      <c r="D102" s="165">
        <v>0</v>
      </c>
      <c r="E102" s="165">
        <v>0</v>
      </c>
      <c r="F102" s="164"/>
    </row>
    <row r="103" spans="1:6" ht="39" customHeight="1">
      <c r="A103" s="162" t="s">
        <v>1141</v>
      </c>
      <c r="B103" s="161" t="s">
        <v>1142</v>
      </c>
      <c r="C103" s="162" t="s">
        <v>1143</v>
      </c>
      <c r="D103" s="165">
        <v>0</v>
      </c>
      <c r="E103" s="165">
        <v>0</v>
      </c>
      <c r="F103" s="164"/>
    </row>
    <row r="104" spans="1:6" ht="39" customHeight="1">
      <c r="A104" s="162" t="s">
        <v>1144</v>
      </c>
      <c r="B104" s="161" t="s">
        <v>1145</v>
      </c>
      <c r="C104" s="162" t="s">
        <v>1146</v>
      </c>
      <c r="D104" s="165">
        <v>0</v>
      </c>
      <c r="E104" s="165">
        <v>0</v>
      </c>
      <c r="F104" s="164"/>
    </row>
    <row r="105" spans="1:6" ht="39" customHeight="1">
      <c r="A105" s="167" t="s">
        <v>1147</v>
      </c>
      <c r="B105" s="166" t="s">
        <v>1148</v>
      </c>
      <c r="C105" s="167" t="s">
        <v>1149</v>
      </c>
      <c r="D105" s="169">
        <v>3390475386</v>
      </c>
      <c r="E105" s="169">
        <v>1577638299</v>
      </c>
      <c r="F105" s="168">
        <v>2.4255578209314801</v>
      </c>
    </row>
    <row r="106" spans="1:6" ht="39" customHeight="1">
      <c r="A106" s="162" t="s">
        <v>1150</v>
      </c>
      <c r="B106" s="161" t="s">
        <v>1151</v>
      </c>
      <c r="C106" s="162" t="s">
        <v>1152</v>
      </c>
      <c r="D106" s="165">
        <v>362780104826</v>
      </c>
      <c r="E106" s="165">
        <v>353236143516</v>
      </c>
      <c r="F106" s="164">
        <v>1.7091172261392</v>
      </c>
    </row>
    <row r="107" spans="1:6" ht="39" customHeight="1">
      <c r="A107" s="162" t="s">
        <v>1153</v>
      </c>
      <c r="B107" s="161" t="s">
        <v>1154</v>
      </c>
      <c r="C107" s="162" t="s">
        <v>1155</v>
      </c>
      <c r="D107" s="170">
        <v>11123356.550000001</v>
      </c>
      <c r="E107" s="170">
        <v>10890798.26</v>
      </c>
      <c r="F107" s="164">
        <v>1.3958259743874699</v>
      </c>
    </row>
    <row r="108" spans="1:6" ht="39" customHeight="1">
      <c r="A108" s="162" t="s">
        <v>1156</v>
      </c>
      <c r="B108" s="161" t="s">
        <v>1157</v>
      </c>
      <c r="C108" s="162" t="s">
        <v>1158</v>
      </c>
      <c r="D108" s="170">
        <v>32614.26</v>
      </c>
      <c r="E108" s="170">
        <v>32434.36</v>
      </c>
      <c r="F108" s="164">
        <v>1.22444883534872</v>
      </c>
    </row>
    <row r="109" spans="1:6" s="5" customFormat="1" ht="16.899999999999999" customHeight="1"/>
    <row r="110" spans="1:6" s="5" customFormat="1" ht="16.899999999999999" customHeight="1">
      <c r="A110" s="16" t="s">
        <v>10</v>
      </c>
      <c r="B110" s="6"/>
      <c r="C110" s="6"/>
      <c r="E110" s="16" t="s">
        <v>11</v>
      </c>
      <c r="F110" s="6"/>
    </row>
    <row r="111" spans="1:6" s="7" customFormat="1" ht="16.899999999999999" customHeight="1">
      <c r="A111" s="17" t="s">
        <v>12</v>
      </c>
      <c r="B111" s="8"/>
      <c r="C111" s="8"/>
      <c r="E111" s="17"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6" t="s">
        <v>1182</v>
      </c>
      <c r="B118" s="6"/>
      <c r="C118" s="6"/>
      <c r="D118" s="6"/>
      <c r="E118" s="6" t="s">
        <v>1181</v>
      </c>
      <c r="F118" s="6"/>
    </row>
    <row r="119" spans="1:6" s="5" customFormat="1" ht="16.899999999999999" customHeight="1">
      <c r="A119" s="67" t="s">
        <v>14</v>
      </c>
      <c r="B119" s="6"/>
      <c r="C119" s="6"/>
      <c r="E119" s="67" t="s">
        <v>1161</v>
      </c>
      <c r="F119" s="6"/>
    </row>
    <row r="120" spans="1:6" s="5" customFormat="1" ht="16.899999999999999" customHeight="1">
      <c r="A120" s="67" t="s">
        <v>1168</v>
      </c>
      <c r="B120" s="6"/>
      <c r="C120" s="6"/>
      <c r="E120" s="67" t="s">
        <v>1169</v>
      </c>
      <c r="F120" s="6"/>
    </row>
    <row r="121" spans="1:6" s="5" customFormat="1" ht="16.899999999999999" customHeight="1">
      <c r="A121" s="6" t="s">
        <v>1170</v>
      </c>
      <c r="B121" s="6"/>
      <c r="C121" s="6"/>
      <c r="E121" s="6" t="s">
        <v>1171</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0" zoomScale="60" zoomScaleNormal="100" workbookViewId="0">
      <selection activeCell="E103" sqref="E103"/>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0"/>
  </cols>
  <sheetData>
    <row r="1" spans="1:6" ht="54.75" customHeight="1">
      <c r="A1" s="181" t="s">
        <v>565</v>
      </c>
      <c r="B1" s="181"/>
      <c r="C1" s="181"/>
      <c r="D1" s="181"/>
      <c r="E1" s="181"/>
      <c r="F1" s="181"/>
    </row>
    <row r="2" spans="1:6" ht="54.75" customHeight="1">
      <c r="A2" s="182" t="s">
        <v>566</v>
      </c>
      <c r="B2" s="182"/>
      <c r="C2" s="182"/>
      <c r="D2" s="182"/>
      <c r="E2" s="182"/>
      <c r="F2" s="182"/>
    </row>
    <row r="3" spans="1:6" ht="22.5" customHeight="1">
      <c r="A3" s="183" t="s">
        <v>516</v>
      </c>
      <c r="B3" s="183"/>
      <c r="C3" s="183"/>
      <c r="D3" s="183"/>
      <c r="E3" s="183"/>
      <c r="F3" s="183"/>
    </row>
    <row r="4" spans="1:6" ht="21" customHeight="1">
      <c r="A4" s="183"/>
      <c r="B4" s="183"/>
      <c r="C4" s="183"/>
      <c r="D4" s="183"/>
      <c r="E4" s="183"/>
      <c r="F4" s="183"/>
    </row>
    <row r="5" spans="1:6" ht="16.149999999999999" customHeight="1">
      <c r="A5" s="184" t="str">
        <f>TONGQUAN!C2</f>
        <v>Tháng 11 năm 2024
/ Nov 2024</v>
      </c>
      <c r="B5" s="184"/>
      <c r="C5" s="184"/>
      <c r="D5" s="184"/>
      <c r="E5" s="184"/>
      <c r="F5" s="184"/>
    </row>
    <row r="7" spans="1:6" ht="16.899999999999999" customHeight="1">
      <c r="A7" s="95" t="s">
        <v>2</v>
      </c>
      <c r="C7" s="185" t="str">
        <f>TONGQUAN!D5</f>
        <v>Công ty TNHH quản lý quỹ đầu tư chứng khoán Vietcombank</v>
      </c>
      <c r="D7" s="185"/>
      <c r="E7" s="185"/>
      <c r="F7" s="185"/>
    </row>
    <row r="8" spans="1:6" ht="16.899999999999999" customHeight="1">
      <c r="A8" s="12" t="s">
        <v>15</v>
      </c>
      <c r="C8" s="180" t="str">
        <f>TONGQUAN!D6</f>
        <v>Vietcombank Fund Management Company Limited</v>
      </c>
      <c r="D8" s="180"/>
      <c r="E8" s="180"/>
      <c r="F8" s="180"/>
    </row>
    <row r="9" spans="1:6" ht="16.899999999999999" customHeight="1">
      <c r="A9" s="95" t="s">
        <v>3</v>
      </c>
      <c r="C9" s="185" t="str">
        <f>TONGQUAN!D7</f>
        <v>Ngân hàng TNHH Một thành viên Standard Chartered (Việt Nam)</v>
      </c>
      <c r="D9" s="185"/>
      <c r="E9" s="185"/>
      <c r="F9" s="185"/>
    </row>
    <row r="10" spans="1:6" ht="16.899999999999999" customHeight="1">
      <c r="A10" s="12" t="s">
        <v>4</v>
      </c>
      <c r="C10" s="180" t="str">
        <f>TONGQUAN!D8</f>
        <v>Standard Chartered Bank (Vietnam) Limited</v>
      </c>
      <c r="D10" s="180"/>
      <c r="E10" s="180"/>
      <c r="F10" s="180"/>
    </row>
    <row r="11" spans="1:6" ht="16.899999999999999" customHeight="1">
      <c r="A11" s="95" t="s">
        <v>5</v>
      </c>
      <c r="C11" s="185" t="str">
        <f>TONGQUAN!D9</f>
        <v>Quỹ Đầu tư Cân Bằng Chiến Lược VCBF</v>
      </c>
      <c r="D11" s="185"/>
      <c r="E11" s="185"/>
      <c r="F11" s="185"/>
    </row>
    <row r="12" spans="1:6" ht="16.899999999999999" customHeight="1">
      <c r="A12" s="12" t="s">
        <v>6</v>
      </c>
      <c r="C12" s="180" t="str">
        <f>TONGQUAN!D10</f>
        <v>VCBF Tactical Balanced Fund (VCBTBF)</v>
      </c>
      <c r="D12" s="180"/>
      <c r="E12" s="180"/>
      <c r="F12" s="180"/>
    </row>
    <row r="13" spans="1:6" ht="16.899999999999999" customHeight="1">
      <c r="A13" s="95" t="s">
        <v>7</v>
      </c>
      <c r="C13" s="185" t="str">
        <f>TONGQUAN!D11</f>
        <v>Ngày 02 tháng 12 năm 2024</v>
      </c>
      <c r="D13" s="185"/>
      <c r="E13" s="185"/>
      <c r="F13" s="185"/>
    </row>
    <row r="14" spans="1:6" ht="16.899999999999999" customHeight="1">
      <c r="A14" s="12" t="s">
        <v>8</v>
      </c>
      <c r="C14" s="180" t="str">
        <f>TONGQUAN!D12</f>
        <v>02 Dec 2024</v>
      </c>
      <c r="D14" s="180"/>
      <c r="E14" s="180"/>
      <c r="F14" s="180"/>
    </row>
    <row r="15" spans="1:6" ht="16.899999999999999" customHeight="1"/>
    <row r="16" spans="1:6" ht="16.899999999999999" customHeight="1">
      <c r="A16" s="89" t="s">
        <v>563</v>
      </c>
      <c r="B16" s="90" t="s">
        <v>564</v>
      </c>
    </row>
    <row r="17" spans="1:6" ht="16.899999999999999" customHeight="1">
      <c r="A17" s="18" t="s">
        <v>22</v>
      </c>
      <c r="B17" s="19" t="s">
        <v>25</v>
      </c>
    </row>
    <row r="18" spans="1:6" ht="38.25">
      <c r="A18" s="139" t="s">
        <v>17</v>
      </c>
      <c r="B18" s="139" t="s">
        <v>18</v>
      </c>
      <c r="C18" s="139" t="s">
        <v>19</v>
      </c>
      <c r="D18" s="140" t="s">
        <v>1174</v>
      </c>
      <c r="E18" s="140" t="s">
        <v>1175</v>
      </c>
      <c r="F18" s="140" t="s">
        <v>569</v>
      </c>
    </row>
    <row r="19" spans="1:6" s="22" customFormat="1" ht="25.5">
      <c r="A19" s="141" t="s">
        <v>16</v>
      </c>
      <c r="B19" s="142" t="s">
        <v>33</v>
      </c>
      <c r="C19" s="143" t="s">
        <v>50</v>
      </c>
      <c r="D19" s="144">
        <v>974755587</v>
      </c>
      <c r="E19" s="144">
        <v>896869169</v>
      </c>
      <c r="F19" s="144">
        <v>10456094170</v>
      </c>
    </row>
    <row r="20" spans="1:6" ht="25.5">
      <c r="A20" s="70">
        <v>1</v>
      </c>
      <c r="B20" s="71" t="s">
        <v>520</v>
      </c>
      <c r="C20" s="72" t="s">
        <v>57</v>
      </c>
      <c r="D20" s="145">
        <v>0</v>
      </c>
      <c r="E20" s="145">
        <v>0</v>
      </c>
      <c r="F20" s="145">
        <v>0</v>
      </c>
    </row>
    <row r="21" spans="1:6">
      <c r="A21" s="93" t="s">
        <v>521</v>
      </c>
      <c r="B21" s="93" t="s">
        <v>521</v>
      </c>
      <c r="C21" s="93" t="s">
        <v>521</v>
      </c>
      <c r="D21" s="146" t="s">
        <v>521</v>
      </c>
      <c r="E21" s="146" t="s">
        <v>522</v>
      </c>
      <c r="F21" s="146" t="s">
        <v>522</v>
      </c>
    </row>
    <row r="22" spans="1:6" ht="25.5">
      <c r="A22" s="70">
        <v>2</v>
      </c>
      <c r="B22" s="71" t="s">
        <v>244</v>
      </c>
      <c r="C22" s="72" t="s">
        <v>51</v>
      </c>
      <c r="D22" s="145">
        <v>899662583</v>
      </c>
      <c r="E22" s="145">
        <v>825836222</v>
      </c>
      <c r="F22" s="145">
        <v>10094138430</v>
      </c>
    </row>
    <row r="23" spans="1:6">
      <c r="A23" s="93" t="s">
        <v>521</v>
      </c>
      <c r="B23" s="93" t="s">
        <v>521</v>
      </c>
      <c r="C23" s="93" t="s">
        <v>521</v>
      </c>
      <c r="D23" s="146" t="s">
        <v>521</v>
      </c>
      <c r="E23" s="146" t="s">
        <v>522</v>
      </c>
      <c r="F23" s="146" t="s">
        <v>522</v>
      </c>
    </row>
    <row r="24" spans="1:6" ht="25.5">
      <c r="A24" s="73"/>
      <c r="B24" s="74" t="s">
        <v>245</v>
      </c>
      <c r="C24" s="75" t="s">
        <v>52</v>
      </c>
      <c r="D24" s="145">
        <v>251922803</v>
      </c>
      <c r="E24" s="145">
        <v>125073200</v>
      </c>
      <c r="F24" s="145">
        <v>3201593337</v>
      </c>
    </row>
    <row r="25" spans="1:6" ht="25.5">
      <c r="A25" s="73"/>
      <c r="B25" s="74" t="s">
        <v>246</v>
      </c>
      <c r="C25" s="75" t="s">
        <v>53</v>
      </c>
      <c r="D25" s="145">
        <v>647739780</v>
      </c>
      <c r="E25" s="145">
        <v>700763022</v>
      </c>
      <c r="F25" s="145">
        <v>6892545093</v>
      </c>
    </row>
    <row r="26" spans="1:6" ht="25.5">
      <c r="A26" s="70">
        <v>3</v>
      </c>
      <c r="B26" s="71" t="s">
        <v>247</v>
      </c>
      <c r="C26" s="72" t="s">
        <v>54</v>
      </c>
      <c r="D26" s="145">
        <v>75093004</v>
      </c>
      <c r="E26" s="145">
        <v>71032947</v>
      </c>
      <c r="F26" s="145">
        <v>361955740</v>
      </c>
    </row>
    <row r="27" spans="1:6">
      <c r="A27" s="93" t="s">
        <v>521</v>
      </c>
      <c r="B27" s="93" t="s">
        <v>521</v>
      </c>
      <c r="C27" s="93" t="s">
        <v>521</v>
      </c>
      <c r="D27" s="146" t="s">
        <v>521</v>
      </c>
      <c r="E27" s="146" t="s">
        <v>521</v>
      </c>
      <c r="F27" s="146" t="s">
        <v>521</v>
      </c>
    </row>
    <row r="28" spans="1:6" ht="25.5">
      <c r="A28" s="73"/>
      <c r="B28" s="74" t="s">
        <v>240</v>
      </c>
      <c r="C28" s="75" t="s">
        <v>55</v>
      </c>
      <c r="D28" s="145">
        <v>75093004</v>
      </c>
      <c r="E28" s="145">
        <v>71032947</v>
      </c>
      <c r="F28" s="145">
        <v>361955740</v>
      </c>
    </row>
    <row r="29" spans="1:6" ht="25.5">
      <c r="A29" s="73"/>
      <c r="B29" s="74" t="s">
        <v>582</v>
      </c>
      <c r="C29" s="75" t="s">
        <v>56</v>
      </c>
      <c r="D29" s="145">
        <v>0</v>
      </c>
      <c r="E29" s="145">
        <v>0</v>
      </c>
      <c r="F29" s="145">
        <v>0</v>
      </c>
    </row>
    <row r="30" spans="1:6" ht="25.5">
      <c r="A30" s="73"/>
      <c r="B30" s="74" t="s">
        <v>273</v>
      </c>
      <c r="C30" s="75" t="s">
        <v>237</v>
      </c>
      <c r="D30" s="145">
        <v>0</v>
      </c>
      <c r="E30" s="145">
        <v>0</v>
      </c>
      <c r="F30" s="145">
        <v>0</v>
      </c>
    </row>
    <row r="31" spans="1:6" s="22" customFormat="1" ht="25.5">
      <c r="A31" s="70">
        <v>4</v>
      </c>
      <c r="B31" s="71" t="s">
        <v>248</v>
      </c>
      <c r="C31" s="72" t="s">
        <v>57</v>
      </c>
      <c r="D31" s="145">
        <v>0</v>
      </c>
      <c r="E31" s="145">
        <v>0</v>
      </c>
      <c r="F31" s="145">
        <v>0</v>
      </c>
    </row>
    <row r="32" spans="1:6">
      <c r="A32" s="93" t="s">
        <v>521</v>
      </c>
      <c r="B32" s="93" t="s">
        <v>521</v>
      </c>
      <c r="C32" s="93" t="s">
        <v>521</v>
      </c>
      <c r="D32" s="146" t="s">
        <v>521</v>
      </c>
      <c r="E32" s="146" t="s">
        <v>521</v>
      </c>
      <c r="F32" s="146" t="s">
        <v>521</v>
      </c>
    </row>
    <row r="33" spans="1:6" ht="25.5">
      <c r="A33" s="76"/>
      <c r="B33" s="77" t="s">
        <v>249</v>
      </c>
      <c r="C33" s="78" t="s">
        <v>58</v>
      </c>
      <c r="D33" s="145">
        <v>0</v>
      </c>
      <c r="E33" s="145">
        <v>0</v>
      </c>
      <c r="F33" s="145">
        <v>0</v>
      </c>
    </row>
    <row r="34" spans="1:6" ht="25.5">
      <c r="A34" s="76"/>
      <c r="B34" s="77" t="s">
        <v>250</v>
      </c>
      <c r="C34" s="78" t="s">
        <v>59</v>
      </c>
      <c r="D34" s="145">
        <v>0</v>
      </c>
      <c r="E34" s="145">
        <v>0</v>
      </c>
      <c r="F34" s="145">
        <v>0</v>
      </c>
    </row>
    <row r="35" spans="1:6" ht="76.5">
      <c r="A35" s="76"/>
      <c r="B35" s="77" t="s">
        <v>34</v>
      </c>
      <c r="C35" s="78" t="s">
        <v>60</v>
      </c>
      <c r="D35" s="145">
        <v>0</v>
      </c>
      <c r="E35" s="145">
        <v>0</v>
      </c>
      <c r="F35" s="145">
        <v>0</v>
      </c>
    </row>
    <row r="36" spans="1:6" ht="25.5">
      <c r="A36" s="141" t="s">
        <v>22</v>
      </c>
      <c r="B36" s="142" t="s">
        <v>251</v>
      </c>
      <c r="C36" s="143" t="s">
        <v>61</v>
      </c>
      <c r="D36" s="148">
        <v>564461765</v>
      </c>
      <c r="E36" s="148">
        <v>549346757</v>
      </c>
      <c r="F36" s="148">
        <v>5483802449</v>
      </c>
    </row>
    <row r="37" spans="1:6" ht="38.25">
      <c r="A37" s="70">
        <v>1</v>
      </c>
      <c r="B37" s="71" t="s">
        <v>523</v>
      </c>
      <c r="C37" s="72" t="s">
        <v>62</v>
      </c>
      <c r="D37" s="145">
        <v>436052658</v>
      </c>
      <c r="E37" s="145">
        <v>442482532</v>
      </c>
      <c r="F37" s="145">
        <v>4178096311</v>
      </c>
    </row>
    <row r="38" spans="1:6">
      <c r="A38" s="93" t="s">
        <v>521</v>
      </c>
      <c r="B38" s="93" t="s">
        <v>521</v>
      </c>
      <c r="C38" s="93" t="s">
        <v>521</v>
      </c>
      <c r="D38" s="146" t="s">
        <v>521</v>
      </c>
      <c r="E38" s="146" t="s">
        <v>521</v>
      </c>
      <c r="F38" s="146" t="s">
        <v>521</v>
      </c>
    </row>
    <row r="39" spans="1:6" ht="51">
      <c r="A39" s="70">
        <v>2</v>
      </c>
      <c r="B39" s="71" t="s">
        <v>587</v>
      </c>
      <c r="C39" s="72" t="s">
        <v>63</v>
      </c>
      <c r="D39" s="145">
        <v>36728782</v>
      </c>
      <c r="E39" s="145">
        <v>31268027</v>
      </c>
      <c r="F39" s="145">
        <v>351221974</v>
      </c>
    </row>
    <row r="40" spans="1:6">
      <c r="A40" s="93" t="s">
        <v>521</v>
      </c>
      <c r="B40" s="93" t="s">
        <v>521</v>
      </c>
      <c r="C40" s="93" t="s">
        <v>521</v>
      </c>
      <c r="D40" s="146" t="s">
        <v>521</v>
      </c>
      <c r="E40" s="146" t="s">
        <v>521</v>
      </c>
      <c r="F40" s="146" t="s">
        <v>521</v>
      </c>
    </row>
    <row r="41" spans="1:6" ht="25.5">
      <c r="A41" s="79"/>
      <c r="B41" s="74" t="s">
        <v>524</v>
      </c>
      <c r="C41" s="75" t="s">
        <v>64</v>
      </c>
      <c r="D41" s="145">
        <v>11000000</v>
      </c>
      <c r="E41" s="145">
        <v>11000000</v>
      </c>
      <c r="F41" s="145">
        <v>121000000</v>
      </c>
    </row>
    <row r="42" spans="1:6" ht="25.5">
      <c r="A42" s="79"/>
      <c r="B42" s="74" t="s">
        <v>525</v>
      </c>
      <c r="C42" s="75" t="s">
        <v>65</v>
      </c>
      <c r="D42" s="145">
        <v>6600000</v>
      </c>
      <c r="E42" s="145">
        <v>1100000</v>
      </c>
      <c r="F42" s="145">
        <v>22000000</v>
      </c>
    </row>
    <row r="43" spans="1:6" ht="51">
      <c r="A43" s="79"/>
      <c r="B43" s="74" t="s">
        <v>588</v>
      </c>
      <c r="C43" s="75" t="s">
        <v>66</v>
      </c>
      <c r="D43" s="145">
        <v>1528782</v>
      </c>
      <c r="E43" s="145">
        <v>1568027</v>
      </c>
      <c r="F43" s="145">
        <v>14621974</v>
      </c>
    </row>
    <row r="44" spans="1:6" ht="25.5">
      <c r="A44" s="79"/>
      <c r="B44" s="74" t="s">
        <v>526</v>
      </c>
      <c r="C44" s="75" t="s">
        <v>67</v>
      </c>
      <c r="D44" s="145">
        <v>17600000</v>
      </c>
      <c r="E44" s="145">
        <v>17600000</v>
      </c>
      <c r="F44" s="145">
        <v>193600000</v>
      </c>
    </row>
    <row r="45" spans="1:6" ht="63.75">
      <c r="A45" s="70">
        <v>3</v>
      </c>
      <c r="B45" s="80" t="s">
        <v>527</v>
      </c>
      <c r="C45" s="72" t="s">
        <v>68</v>
      </c>
      <c r="D45" s="145">
        <v>48400000</v>
      </c>
      <c r="E45" s="145">
        <v>48400000</v>
      </c>
      <c r="F45" s="145">
        <v>532400000</v>
      </c>
    </row>
    <row r="46" spans="1:6">
      <c r="A46" s="93" t="s">
        <v>521</v>
      </c>
      <c r="B46" s="93" t="s">
        <v>521</v>
      </c>
      <c r="C46" s="93" t="s">
        <v>521</v>
      </c>
      <c r="D46" s="146" t="s">
        <v>521</v>
      </c>
      <c r="E46" s="146" t="s">
        <v>521</v>
      </c>
      <c r="F46" s="146" t="s">
        <v>521</v>
      </c>
    </row>
    <row r="47" spans="1:6" ht="25.5">
      <c r="A47" s="79"/>
      <c r="B47" s="81" t="s">
        <v>274</v>
      </c>
      <c r="C47" s="75" t="s">
        <v>69</v>
      </c>
      <c r="D47" s="145">
        <v>37400000</v>
      </c>
      <c r="E47" s="145">
        <v>37400000</v>
      </c>
      <c r="F47" s="145">
        <v>411400000</v>
      </c>
    </row>
    <row r="48" spans="1:6" ht="25.5">
      <c r="A48" s="79"/>
      <c r="B48" s="81" t="s">
        <v>36</v>
      </c>
      <c r="C48" s="75" t="s">
        <v>70</v>
      </c>
      <c r="D48" s="145">
        <v>11000000</v>
      </c>
      <c r="E48" s="145">
        <v>11000000</v>
      </c>
      <c r="F48" s="145">
        <v>121000000</v>
      </c>
    </row>
    <row r="49" spans="1:6" ht="25.5">
      <c r="A49" s="79">
        <v>4</v>
      </c>
      <c r="B49" s="81" t="s">
        <v>528</v>
      </c>
      <c r="C49" s="75" t="s">
        <v>82</v>
      </c>
      <c r="D49" s="145">
        <v>0</v>
      </c>
      <c r="E49" s="145">
        <v>0</v>
      </c>
      <c r="F49" s="145">
        <v>0</v>
      </c>
    </row>
    <row r="50" spans="1:6">
      <c r="A50" s="93" t="s">
        <v>521</v>
      </c>
      <c r="B50" s="93" t="s">
        <v>521</v>
      </c>
      <c r="C50" s="93" t="s">
        <v>521</v>
      </c>
      <c r="D50" s="146" t="s">
        <v>521</v>
      </c>
      <c r="E50" s="146" t="s">
        <v>521</v>
      </c>
      <c r="F50" s="146" t="s">
        <v>521</v>
      </c>
    </row>
    <row r="51" spans="1:6" ht="38.25">
      <c r="A51" s="79">
        <v>5</v>
      </c>
      <c r="B51" s="81" t="s">
        <v>529</v>
      </c>
      <c r="C51" s="75" t="s">
        <v>86</v>
      </c>
      <c r="D51" s="145">
        <v>0</v>
      </c>
      <c r="E51" s="145">
        <v>0</v>
      </c>
      <c r="F51" s="145">
        <v>0</v>
      </c>
    </row>
    <row r="52" spans="1:6">
      <c r="A52" s="93" t="s">
        <v>521</v>
      </c>
      <c r="B52" s="93" t="s">
        <v>521</v>
      </c>
      <c r="C52" s="93" t="s">
        <v>521</v>
      </c>
      <c r="D52" s="146" t="s">
        <v>521</v>
      </c>
      <c r="E52" s="146" t="s">
        <v>521</v>
      </c>
      <c r="F52" s="146" t="s">
        <v>521</v>
      </c>
    </row>
    <row r="53" spans="1:6" ht="25.5">
      <c r="A53" s="70">
        <v>6</v>
      </c>
      <c r="B53" s="71" t="s">
        <v>37</v>
      </c>
      <c r="C53" s="72" t="s">
        <v>71</v>
      </c>
      <c r="D53" s="145">
        <v>11685246</v>
      </c>
      <c r="E53" s="145">
        <v>12074754</v>
      </c>
      <c r="F53" s="145">
        <v>130485246</v>
      </c>
    </row>
    <row r="54" spans="1:6">
      <c r="A54" s="93" t="s">
        <v>521</v>
      </c>
      <c r="B54" s="93" t="s">
        <v>521</v>
      </c>
      <c r="C54" s="93" t="s">
        <v>521</v>
      </c>
      <c r="D54" s="146" t="s">
        <v>521</v>
      </c>
      <c r="E54" s="146" t="s">
        <v>521</v>
      </c>
      <c r="F54" s="146" t="s">
        <v>521</v>
      </c>
    </row>
    <row r="55" spans="1:6" ht="63.75">
      <c r="A55" s="70">
        <v>7</v>
      </c>
      <c r="B55" s="71" t="s">
        <v>275</v>
      </c>
      <c r="C55" s="72" t="s">
        <v>72</v>
      </c>
      <c r="D55" s="145">
        <v>10000000</v>
      </c>
      <c r="E55" s="145">
        <v>10000000</v>
      </c>
      <c r="F55" s="145">
        <v>110000000</v>
      </c>
    </row>
    <row r="56" spans="1:6">
      <c r="A56" s="93" t="s">
        <v>521</v>
      </c>
      <c r="B56" s="93" t="s">
        <v>521</v>
      </c>
      <c r="C56" s="93" t="s">
        <v>521</v>
      </c>
      <c r="D56" s="146" t="s">
        <v>521</v>
      </c>
      <c r="E56" s="146" t="s">
        <v>521</v>
      </c>
      <c r="F56" s="146" t="s">
        <v>521</v>
      </c>
    </row>
    <row r="57" spans="1:6" ht="25.5">
      <c r="A57" s="79"/>
      <c r="B57" s="15" t="s">
        <v>276</v>
      </c>
      <c r="C57" s="75" t="s">
        <v>73</v>
      </c>
      <c r="D57" s="145">
        <v>10000000</v>
      </c>
      <c r="E57" s="145">
        <v>10000000</v>
      </c>
      <c r="F57" s="145">
        <v>110000000</v>
      </c>
    </row>
    <row r="58" spans="1:6" ht="25.5">
      <c r="A58" s="79"/>
      <c r="B58" s="15" t="s">
        <v>252</v>
      </c>
      <c r="C58" s="75" t="s">
        <v>74</v>
      </c>
      <c r="D58" s="145">
        <v>0</v>
      </c>
      <c r="E58" s="145">
        <v>0</v>
      </c>
      <c r="F58" s="145">
        <v>0</v>
      </c>
    </row>
    <row r="59" spans="1:6" ht="25.5">
      <c r="A59" s="79"/>
      <c r="B59" s="15" t="s">
        <v>39</v>
      </c>
      <c r="C59" s="75" t="s">
        <v>75</v>
      </c>
      <c r="D59" s="145">
        <v>0</v>
      </c>
      <c r="E59" s="145">
        <v>0</v>
      </c>
      <c r="F59" s="145">
        <v>0</v>
      </c>
    </row>
    <row r="60" spans="1:6" ht="140.25">
      <c r="A60" s="70">
        <v>8</v>
      </c>
      <c r="B60" s="80" t="s">
        <v>277</v>
      </c>
      <c r="C60" s="72" t="s">
        <v>76</v>
      </c>
      <c r="D60" s="145">
        <v>0</v>
      </c>
      <c r="E60" s="145">
        <v>0</v>
      </c>
      <c r="F60" s="145">
        <v>76641964</v>
      </c>
    </row>
    <row r="61" spans="1:6">
      <c r="A61" s="93" t="s">
        <v>521</v>
      </c>
      <c r="B61" s="93" t="s">
        <v>521</v>
      </c>
      <c r="C61" s="93" t="s">
        <v>521</v>
      </c>
      <c r="D61" s="146" t="s">
        <v>521</v>
      </c>
      <c r="E61" s="146" t="s">
        <v>521</v>
      </c>
      <c r="F61" s="146" t="s">
        <v>521</v>
      </c>
    </row>
    <row r="62" spans="1:6" ht="25.5">
      <c r="A62" s="79"/>
      <c r="B62" s="81" t="s">
        <v>253</v>
      </c>
      <c r="C62" s="75" t="s">
        <v>77</v>
      </c>
      <c r="D62" s="145">
        <v>0</v>
      </c>
      <c r="E62" s="145">
        <v>0</v>
      </c>
      <c r="F62" s="145">
        <v>76641964</v>
      </c>
    </row>
    <row r="63" spans="1:6" ht="25.5">
      <c r="A63" s="79"/>
      <c r="B63" s="81" t="s">
        <v>202</v>
      </c>
      <c r="C63" s="75" t="s">
        <v>78</v>
      </c>
      <c r="D63" s="145">
        <v>0</v>
      </c>
      <c r="E63" s="145">
        <v>0</v>
      </c>
      <c r="F63" s="145">
        <v>0</v>
      </c>
    </row>
    <row r="64" spans="1:6" s="22" customFormat="1" ht="38.25">
      <c r="A64" s="79"/>
      <c r="B64" s="81" t="s">
        <v>278</v>
      </c>
      <c r="C64" s="75" t="s">
        <v>79</v>
      </c>
      <c r="D64" s="145">
        <v>0</v>
      </c>
      <c r="E64" s="145">
        <v>0</v>
      </c>
      <c r="F64" s="145">
        <v>0</v>
      </c>
    </row>
    <row r="65" spans="1:6" s="22" customFormat="1" ht="25.5">
      <c r="A65" s="79"/>
      <c r="B65" s="15" t="s">
        <v>254</v>
      </c>
      <c r="C65" s="75" t="s">
        <v>80</v>
      </c>
      <c r="D65" s="145">
        <v>0</v>
      </c>
      <c r="E65" s="145">
        <v>0</v>
      </c>
      <c r="F65" s="145">
        <v>0</v>
      </c>
    </row>
    <row r="66" spans="1:6" ht="25.5">
      <c r="A66" s="79"/>
      <c r="B66" s="15" t="s">
        <v>530</v>
      </c>
      <c r="C66" s="75" t="s">
        <v>81</v>
      </c>
      <c r="D66" s="145">
        <v>0</v>
      </c>
      <c r="E66" s="145">
        <v>0</v>
      </c>
      <c r="F66" s="145">
        <v>0</v>
      </c>
    </row>
    <row r="67" spans="1:6" ht="51">
      <c r="A67" s="70">
        <v>9</v>
      </c>
      <c r="B67" s="71" t="s">
        <v>279</v>
      </c>
      <c r="C67" s="72" t="s">
        <v>82</v>
      </c>
      <c r="D67" s="145">
        <v>20720407</v>
      </c>
      <c r="E67" s="145">
        <v>3839950</v>
      </c>
      <c r="F67" s="145">
        <v>92067421</v>
      </c>
    </row>
    <row r="68" spans="1:6" s="22" customFormat="1">
      <c r="A68" s="93" t="s">
        <v>521</v>
      </c>
      <c r="B68" s="93" t="s">
        <v>521</v>
      </c>
      <c r="C68" s="93" t="s">
        <v>521</v>
      </c>
      <c r="D68" s="146" t="s">
        <v>521</v>
      </c>
      <c r="E68" s="146" t="s">
        <v>521</v>
      </c>
      <c r="F68" s="146" t="s">
        <v>521</v>
      </c>
    </row>
    <row r="69" spans="1:6" s="22" customFormat="1" ht="25.5">
      <c r="A69" s="79"/>
      <c r="B69" s="74" t="s">
        <v>41</v>
      </c>
      <c r="C69" s="75" t="s">
        <v>83</v>
      </c>
      <c r="D69" s="145">
        <v>20717407</v>
      </c>
      <c r="E69" s="145">
        <v>3839950</v>
      </c>
      <c r="F69" s="145">
        <v>92034631</v>
      </c>
    </row>
    <row r="70" spans="1:6" s="22" customFormat="1" ht="25.5">
      <c r="A70" s="79"/>
      <c r="B70" s="74" t="s">
        <v>42</v>
      </c>
      <c r="C70" s="75" t="s">
        <v>84</v>
      </c>
      <c r="D70" s="145">
        <v>3000</v>
      </c>
      <c r="E70" s="145">
        <v>0</v>
      </c>
      <c r="F70" s="145">
        <v>32790</v>
      </c>
    </row>
    <row r="71" spans="1:6" ht="25.5">
      <c r="A71" s="79"/>
      <c r="B71" s="74" t="s">
        <v>43</v>
      </c>
      <c r="C71" s="75" t="s">
        <v>85</v>
      </c>
      <c r="D71" s="145">
        <v>0</v>
      </c>
      <c r="E71" s="145">
        <v>0</v>
      </c>
      <c r="F71" s="145">
        <v>0</v>
      </c>
    </row>
    <row r="72" spans="1:6" ht="25.5">
      <c r="A72" s="70">
        <v>10</v>
      </c>
      <c r="B72" s="71" t="s">
        <v>531</v>
      </c>
      <c r="C72" s="72" t="s">
        <v>86</v>
      </c>
      <c r="D72" s="145">
        <v>874672</v>
      </c>
      <c r="E72" s="145">
        <v>1281494</v>
      </c>
      <c r="F72" s="145">
        <v>12889533</v>
      </c>
    </row>
    <row r="73" spans="1:6">
      <c r="A73" s="93" t="s">
        <v>521</v>
      </c>
      <c r="B73" s="93" t="s">
        <v>521</v>
      </c>
      <c r="C73" s="93" t="s">
        <v>521</v>
      </c>
      <c r="D73" s="146" t="s">
        <v>521</v>
      </c>
      <c r="E73" s="146" t="s">
        <v>521</v>
      </c>
      <c r="F73" s="146" t="s">
        <v>521</v>
      </c>
    </row>
    <row r="74" spans="1:6" ht="25.5">
      <c r="A74" s="70"/>
      <c r="B74" s="74" t="s">
        <v>44</v>
      </c>
      <c r="C74" s="75" t="s">
        <v>87</v>
      </c>
      <c r="D74" s="145">
        <v>0</v>
      </c>
      <c r="E74" s="145">
        <v>0</v>
      </c>
      <c r="F74" s="145">
        <v>0</v>
      </c>
    </row>
    <row r="75" spans="1:6" ht="25.5">
      <c r="A75" s="70"/>
      <c r="B75" s="74" t="s">
        <v>280</v>
      </c>
      <c r="C75" s="75" t="s">
        <v>88</v>
      </c>
      <c r="D75" s="145">
        <v>0</v>
      </c>
      <c r="E75" s="145">
        <v>0</v>
      </c>
      <c r="F75" s="145">
        <v>0</v>
      </c>
    </row>
    <row r="76" spans="1:6" ht="25.5">
      <c r="A76" s="70"/>
      <c r="B76" s="74" t="s">
        <v>45</v>
      </c>
      <c r="C76" s="75" t="s">
        <v>89</v>
      </c>
      <c r="D76" s="145">
        <v>819672</v>
      </c>
      <c r="E76" s="145">
        <v>846994</v>
      </c>
      <c r="F76" s="145">
        <v>9153005</v>
      </c>
    </row>
    <row r="77" spans="1:6" ht="25.5">
      <c r="A77" s="70"/>
      <c r="B77" s="74" t="s">
        <v>46</v>
      </c>
      <c r="C77" s="75" t="s">
        <v>90</v>
      </c>
      <c r="D77" s="145">
        <v>55000</v>
      </c>
      <c r="E77" s="145">
        <v>434500</v>
      </c>
      <c r="F77" s="145">
        <v>3736528</v>
      </c>
    </row>
    <row r="78" spans="1:6" ht="25.5">
      <c r="A78" s="70"/>
      <c r="B78" s="74" t="s">
        <v>281</v>
      </c>
      <c r="C78" s="75" t="s">
        <v>91</v>
      </c>
      <c r="D78" s="145">
        <v>0</v>
      </c>
      <c r="E78" s="145">
        <v>0</v>
      </c>
      <c r="F78" s="145">
        <v>0</v>
      </c>
    </row>
    <row r="79" spans="1:6" ht="25.5">
      <c r="A79" s="70"/>
      <c r="B79" s="74" t="s">
        <v>43</v>
      </c>
      <c r="C79" s="75" t="s">
        <v>92</v>
      </c>
      <c r="D79" s="145">
        <v>0</v>
      </c>
      <c r="E79" s="145">
        <v>0</v>
      </c>
      <c r="F79" s="145">
        <v>0</v>
      </c>
    </row>
    <row r="80" spans="1:6" ht="25.5">
      <c r="A80" s="70"/>
      <c r="B80" s="74" t="s">
        <v>585</v>
      </c>
      <c r="C80" s="75" t="s">
        <v>93</v>
      </c>
      <c r="D80" s="145">
        <v>0</v>
      </c>
      <c r="E80" s="145">
        <v>0</v>
      </c>
      <c r="F80" s="145">
        <v>0</v>
      </c>
    </row>
    <row r="81" spans="1:6" ht="38.25">
      <c r="A81" s="147" t="s">
        <v>26</v>
      </c>
      <c r="B81" s="142" t="s">
        <v>282</v>
      </c>
      <c r="C81" s="143" t="s">
        <v>94</v>
      </c>
      <c r="D81" s="148">
        <v>410293822</v>
      </c>
      <c r="E81" s="148">
        <v>347522412</v>
      </c>
      <c r="F81" s="148">
        <v>4972291721</v>
      </c>
    </row>
    <row r="82" spans="1:6" ht="25.5">
      <c r="A82" s="147" t="s">
        <v>27</v>
      </c>
      <c r="B82" s="142" t="s">
        <v>256</v>
      </c>
      <c r="C82" s="143" t="s">
        <v>95</v>
      </c>
      <c r="D82" s="148">
        <v>1625095290</v>
      </c>
      <c r="E82" s="148">
        <v>-1790912485</v>
      </c>
      <c r="F82" s="148">
        <v>40792829495</v>
      </c>
    </row>
    <row r="83" spans="1:6" ht="51">
      <c r="A83" s="70">
        <v>1</v>
      </c>
      <c r="B83" s="71" t="s">
        <v>532</v>
      </c>
      <c r="C83" s="72" t="s">
        <v>96</v>
      </c>
      <c r="D83" s="145">
        <v>5857385850</v>
      </c>
      <c r="E83" s="145">
        <v>196572531</v>
      </c>
      <c r="F83" s="145">
        <v>8213975790</v>
      </c>
    </row>
    <row r="84" spans="1:6" ht="25.5">
      <c r="A84" s="70">
        <v>2</v>
      </c>
      <c r="B84" s="71" t="s">
        <v>47</v>
      </c>
      <c r="C84" s="72" t="s">
        <v>97</v>
      </c>
      <c r="D84" s="145">
        <v>-4232290560</v>
      </c>
      <c r="E84" s="145">
        <v>-1987485016</v>
      </c>
      <c r="F84" s="145">
        <v>32578853705</v>
      </c>
    </row>
    <row r="85" spans="1:6" ht="63.75">
      <c r="A85" s="147" t="s">
        <v>28</v>
      </c>
      <c r="B85" s="142" t="s">
        <v>283</v>
      </c>
      <c r="C85" s="143" t="s">
        <v>98</v>
      </c>
      <c r="D85" s="148">
        <v>2035389112</v>
      </c>
      <c r="E85" s="148">
        <v>-1443390073</v>
      </c>
      <c r="F85" s="148">
        <v>45765121216</v>
      </c>
    </row>
    <row r="86" spans="1:6" ht="25.5">
      <c r="A86" s="147" t="s">
        <v>29</v>
      </c>
      <c r="B86" s="142" t="s">
        <v>48</v>
      </c>
      <c r="C86" s="143" t="s">
        <v>99</v>
      </c>
      <c r="D86" s="148">
        <v>353236143516</v>
      </c>
      <c r="E86" s="148">
        <v>347340729964</v>
      </c>
      <c r="F86" s="148">
        <v>221145924718</v>
      </c>
    </row>
    <row r="87" spans="1:6" ht="62.25" customHeight="1">
      <c r="A87" s="147" t="s">
        <v>30</v>
      </c>
      <c r="B87" s="142" t="s">
        <v>570</v>
      </c>
      <c r="C87" s="143" t="s">
        <v>100</v>
      </c>
      <c r="D87" s="148">
        <v>9543961310</v>
      </c>
      <c r="E87" s="148">
        <v>5895413552</v>
      </c>
      <c r="F87" s="148">
        <v>141634180108</v>
      </c>
    </row>
    <row r="88" spans="1:6" s="22" customFormat="1" ht="51">
      <c r="A88" s="70">
        <v>1</v>
      </c>
      <c r="B88" s="71" t="s">
        <v>533</v>
      </c>
      <c r="C88" s="72" t="s">
        <v>101</v>
      </c>
      <c r="D88" s="145">
        <v>2035389112</v>
      </c>
      <c r="E88" s="145">
        <v>-1443390073</v>
      </c>
      <c r="F88" s="145">
        <v>45765121216</v>
      </c>
    </row>
    <row r="89" spans="1:6" ht="51">
      <c r="A89" s="70">
        <v>2</v>
      </c>
      <c r="B89" s="71" t="s">
        <v>534</v>
      </c>
      <c r="C89" s="72" t="s">
        <v>102</v>
      </c>
      <c r="D89" s="145">
        <v>0</v>
      </c>
      <c r="E89" s="145">
        <v>0</v>
      </c>
      <c r="F89" s="145">
        <v>0</v>
      </c>
    </row>
    <row r="90" spans="1:6" ht="51">
      <c r="A90" s="70">
        <v>3</v>
      </c>
      <c r="B90" s="71" t="s">
        <v>535</v>
      </c>
      <c r="C90" s="72" t="s">
        <v>103</v>
      </c>
      <c r="D90" s="145">
        <v>7508572198</v>
      </c>
      <c r="E90" s="145">
        <v>7338803625</v>
      </c>
      <c r="F90" s="145">
        <v>95869058892</v>
      </c>
    </row>
    <row r="91" spans="1:6" ht="51">
      <c r="A91" s="70"/>
      <c r="B91" s="71" t="s">
        <v>284</v>
      </c>
      <c r="C91" s="72" t="s">
        <v>536</v>
      </c>
      <c r="D91" s="145">
        <v>13362377054</v>
      </c>
      <c r="E91" s="145">
        <v>15241902243</v>
      </c>
      <c r="F91" s="145">
        <v>143857425467</v>
      </c>
    </row>
    <row r="92" spans="1:6" ht="51">
      <c r="A92" s="70"/>
      <c r="B92" s="71" t="s">
        <v>285</v>
      </c>
      <c r="C92" s="72" t="s">
        <v>537</v>
      </c>
      <c r="D92" s="145">
        <v>-5853804856</v>
      </c>
      <c r="E92" s="145">
        <v>-7903098618</v>
      </c>
      <c r="F92" s="145">
        <v>-47988366575</v>
      </c>
    </row>
    <row r="93" spans="1:6" s="26" customFormat="1" ht="25.5">
      <c r="A93" s="141" t="s">
        <v>31</v>
      </c>
      <c r="B93" s="142" t="s">
        <v>49</v>
      </c>
      <c r="C93" s="143" t="s">
        <v>104</v>
      </c>
      <c r="D93" s="148">
        <v>362780104826</v>
      </c>
      <c r="E93" s="148">
        <v>353236143516</v>
      </c>
      <c r="F93" s="148">
        <v>362780104826</v>
      </c>
    </row>
    <row r="94" spans="1:6" ht="51">
      <c r="A94" s="141" t="s">
        <v>32</v>
      </c>
      <c r="B94" s="142" t="s">
        <v>257</v>
      </c>
      <c r="C94" s="143" t="s">
        <v>105</v>
      </c>
      <c r="D94" s="148">
        <v>0</v>
      </c>
      <c r="E94" s="148">
        <v>0</v>
      </c>
      <c r="F94" s="148">
        <v>0</v>
      </c>
    </row>
    <row r="95" spans="1:6" ht="51">
      <c r="A95" s="82"/>
      <c r="B95" s="71" t="s">
        <v>258</v>
      </c>
      <c r="C95" s="72" t="s">
        <v>106</v>
      </c>
      <c r="D95" s="164">
        <v>0</v>
      </c>
      <c r="E95" s="164">
        <v>0</v>
      </c>
      <c r="F95" s="164">
        <v>0</v>
      </c>
    </row>
    <row r="96" spans="1:6" ht="16.899999999999999" customHeight="1"/>
    <row r="97" spans="1:5" ht="16.899999999999999" customHeight="1">
      <c r="A97" s="16" t="s">
        <v>10</v>
      </c>
      <c r="E97" s="16" t="s">
        <v>11</v>
      </c>
    </row>
    <row r="98" spans="1:5" ht="16.899999999999999" customHeight="1">
      <c r="A98" s="17" t="s">
        <v>12</v>
      </c>
      <c r="E98" s="17" t="s">
        <v>13</v>
      </c>
    </row>
    <row r="99" spans="1:5" ht="16.899999999999999" customHeight="1">
      <c r="A99" s="17"/>
      <c r="D99" s="17"/>
    </row>
    <row r="100" spans="1:5" ht="16.899999999999999" customHeight="1">
      <c r="A100" s="17"/>
      <c r="D100" s="17"/>
    </row>
    <row r="101" spans="1:5" ht="16.899999999999999" customHeight="1">
      <c r="A101" s="17"/>
      <c r="D101" s="17"/>
    </row>
    <row r="102" spans="1:5" ht="16.899999999999999" customHeight="1">
      <c r="A102" s="17"/>
      <c r="D102" s="17"/>
    </row>
    <row r="103" spans="1:5" ht="16.899999999999999" customHeight="1"/>
    <row r="104" spans="1:5" ht="16.899999999999999" customHeight="1">
      <c r="A104" s="12" t="s">
        <v>1183</v>
      </c>
      <c r="E104" s="12" t="s">
        <v>1184</v>
      </c>
    </row>
    <row r="105" spans="1:5" ht="16.899999999999999" customHeight="1">
      <c r="A105" s="24" t="str">
        <f>TONGQUAN!C19</f>
        <v>Ngân hàng TNHH MTV Standard Chartered (Việt Nam)</v>
      </c>
      <c r="E105" s="24" t="str">
        <f>TONGQUAN!F19</f>
        <v>Công ty TNHH quản lý quỹ đầu tư chứng khoán Vietcombank</v>
      </c>
    </row>
    <row r="106" spans="1:5" ht="16.899999999999999" customHeight="1">
      <c r="A106" s="24" t="str">
        <f>TONGQUAN!C20</f>
        <v>Vũ Quang Phan</v>
      </c>
      <c r="E106" s="24" t="str">
        <f>TONGQUAN!F20</f>
        <v>Bùi Sỹ Tân</v>
      </c>
    </row>
    <row r="107" spans="1:5" ht="16.899999999999999" customHeight="1">
      <c r="A107" s="12" t="str">
        <f>TONGQUAN!C21</f>
        <v>Phó phòng Dịch vụ nghiệp vụ giám sát Quỹ</v>
      </c>
      <c r="E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8"/>
  <sheetViews>
    <sheetView view="pageBreakPreview" topLeftCell="A87" zoomScale="50" zoomScaleNormal="100" zoomScaleSheetLayoutView="50" workbookViewId="0">
      <selection activeCell="B24" sqref="B24:G94"/>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20"/>
  </cols>
  <sheetData>
    <row r="1" spans="1:7" ht="44.25" customHeight="1">
      <c r="A1" s="181" t="s">
        <v>565</v>
      </c>
      <c r="B1" s="181"/>
      <c r="C1" s="181"/>
      <c r="D1" s="181"/>
      <c r="E1" s="181"/>
      <c r="F1" s="181"/>
      <c r="G1" s="181"/>
    </row>
    <row r="2" spans="1:7" ht="59.25" customHeight="1">
      <c r="A2" s="182" t="s">
        <v>566</v>
      </c>
      <c r="B2" s="182"/>
      <c r="C2" s="182"/>
      <c r="D2" s="182"/>
      <c r="E2" s="182"/>
      <c r="F2" s="182"/>
      <c r="G2" s="182"/>
    </row>
    <row r="3" spans="1:7" ht="15" customHeight="1">
      <c r="A3" s="183" t="s">
        <v>516</v>
      </c>
      <c r="B3" s="183"/>
      <c r="C3" s="183"/>
      <c r="D3" s="183"/>
      <c r="E3" s="183"/>
      <c r="F3" s="183"/>
      <c r="G3" s="183"/>
    </row>
    <row r="4" spans="1:7" ht="27.4" customHeight="1">
      <c r="A4" s="183"/>
      <c r="B4" s="183"/>
      <c r="C4" s="183"/>
      <c r="D4" s="183"/>
      <c r="E4" s="183"/>
      <c r="F4" s="183"/>
      <c r="G4" s="183"/>
    </row>
    <row r="5" spans="1:7" ht="16.899999999999999" customHeight="1">
      <c r="A5" s="184" t="str">
        <f>TONGQUAN!C1</f>
        <v>Tại ngày 30 tháng 11 năm 2024
/ As at 30 Nov 2024</v>
      </c>
      <c r="B5" s="184"/>
      <c r="C5" s="184"/>
      <c r="D5" s="184"/>
      <c r="E5" s="184"/>
      <c r="F5" s="184"/>
      <c r="G5" s="184"/>
    </row>
    <row r="6" spans="1:7" ht="16.899999999999999" customHeight="1"/>
    <row r="7" spans="1:7" ht="16.899999999999999" customHeight="1">
      <c r="A7" s="95" t="s">
        <v>2</v>
      </c>
      <c r="C7" s="185" t="str">
        <f>TONGQUAN!D5</f>
        <v>Công ty TNHH quản lý quỹ đầu tư chứng khoán Vietcombank</v>
      </c>
      <c r="D7" s="185"/>
      <c r="E7" s="185"/>
      <c r="F7" s="185"/>
      <c r="G7" s="185"/>
    </row>
    <row r="8" spans="1:7" ht="16.899999999999999" customHeight="1">
      <c r="A8" s="12" t="s">
        <v>15</v>
      </c>
      <c r="C8" s="180" t="str">
        <f>TONGQUAN!D6</f>
        <v>Vietcombank Fund Management Company Limited</v>
      </c>
      <c r="D8" s="180"/>
      <c r="E8" s="180"/>
      <c r="F8" s="180"/>
      <c r="G8" s="180"/>
    </row>
    <row r="9" spans="1:7" ht="16.899999999999999" customHeight="1">
      <c r="A9" s="95" t="s">
        <v>3</v>
      </c>
      <c r="C9" s="185" t="str">
        <f>TONGQUAN!D7</f>
        <v>Ngân hàng TNHH Một thành viên Standard Chartered (Việt Nam)</v>
      </c>
      <c r="D9" s="185"/>
      <c r="E9" s="185"/>
      <c r="F9" s="185"/>
      <c r="G9" s="185"/>
    </row>
    <row r="10" spans="1:7" ht="16.899999999999999" customHeight="1">
      <c r="A10" s="12" t="s">
        <v>4</v>
      </c>
      <c r="C10" s="180" t="str">
        <f>TONGQUAN!D8</f>
        <v>Standard Chartered Bank (Vietnam) Limited</v>
      </c>
      <c r="D10" s="180"/>
      <c r="E10" s="180"/>
      <c r="F10" s="180"/>
      <c r="G10" s="180"/>
    </row>
    <row r="11" spans="1:7" ht="16.899999999999999" customHeight="1">
      <c r="A11" s="95" t="s">
        <v>5</v>
      </c>
      <c r="C11" s="185" t="str">
        <f>TONGQUAN!D9</f>
        <v>Quỹ Đầu tư Cân Bằng Chiến Lược VCBF</v>
      </c>
      <c r="D11" s="185"/>
      <c r="E11" s="185"/>
      <c r="F11" s="185"/>
      <c r="G11" s="185"/>
    </row>
    <row r="12" spans="1:7" ht="16.899999999999999" customHeight="1">
      <c r="A12" s="12" t="s">
        <v>6</v>
      </c>
      <c r="C12" s="180" t="str">
        <f>TONGQUAN!D10</f>
        <v>VCBF Tactical Balanced Fund (VCBTBF)</v>
      </c>
      <c r="D12" s="180"/>
      <c r="E12" s="180"/>
      <c r="F12" s="180"/>
      <c r="G12" s="180"/>
    </row>
    <row r="13" spans="1:7" ht="16.899999999999999" customHeight="1">
      <c r="A13" s="95" t="s">
        <v>7</v>
      </c>
      <c r="C13" s="185" t="str">
        <f>TONGQUAN!D11</f>
        <v>Ngày 02 tháng 12 năm 2024</v>
      </c>
      <c r="D13" s="185"/>
      <c r="E13" s="185"/>
      <c r="F13" s="185"/>
      <c r="G13" s="185"/>
    </row>
    <row r="14" spans="1:7" ht="16.899999999999999" customHeight="1">
      <c r="A14" s="12" t="s">
        <v>8</v>
      </c>
      <c r="C14" s="180" t="str">
        <f>TONGQUAN!D12</f>
        <v>02 Dec 2024</v>
      </c>
      <c r="D14" s="180"/>
      <c r="E14" s="180"/>
      <c r="F14" s="180"/>
      <c r="G14" s="180"/>
    </row>
    <row r="15" spans="1:7" ht="18" hidden="1" customHeight="1"/>
    <row r="16" spans="1:7" ht="16.899999999999999" customHeight="1">
      <c r="A16" s="89" t="s">
        <v>563</v>
      </c>
      <c r="B16" s="90" t="s">
        <v>564</v>
      </c>
    </row>
    <row r="17" spans="1:7" ht="16.899999999999999" customHeight="1">
      <c r="A17" s="18" t="s">
        <v>26</v>
      </c>
      <c r="B17" s="19" t="s">
        <v>518</v>
      </c>
    </row>
    <row r="18" spans="1:7" ht="75.400000000000006" customHeight="1">
      <c r="A18" s="29" t="s">
        <v>234</v>
      </c>
      <c r="B18" s="29" t="s">
        <v>107</v>
      </c>
      <c r="C18" s="29" t="s">
        <v>19</v>
      </c>
      <c r="D18" s="29" t="s">
        <v>108</v>
      </c>
      <c r="E18" s="29" t="s">
        <v>109</v>
      </c>
      <c r="F18" s="29" t="s">
        <v>110</v>
      </c>
      <c r="G18" s="29" t="s">
        <v>111</v>
      </c>
    </row>
    <row r="19" spans="1:7" ht="39" customHeight="1">
      <c r="A19" s="167" t="s">
        <v>595</v>
      </c>
      <c r="B19" s="166" t="s">
        <v>596</v>
      </c>
      <c r="C19" s="167"/>
      <c r="D19" s="169"/>
      <c r="E19" s="169"/>
      <c r="F19" s="169"/>
      <c r="G19" s="168"/>
    </row>
    <row r="20" spans="1:7" ht="39" customHeight="1">
      <c r="A20" s="162"/>
      <c r="B20" s="161"/>
      <c r="C20" s="163"/>
      <c r="D20" s="165"/>
      <c r="E20" s="171"/>
      <c r="F20" s="165"/>
      <c r="G20" s="164"/>
    </row>
    <row r="21" spans="1:7" ht="39" customHeight="1">
      <c r="A21" s="167"/>
      <c r="B21" s="166" t="s">
        <v>597</v>
      </c>
      <c r="C21" s="167" t="s">
        <v>598</v>
      </c>
      <c r="D21" s="169"/>
      <c r="E21" s="169"/>
      <c r="F21" s="169"/>
      <c r="G21" s="168"/>
    </row>
    <row r="22" spans="1:7" ht="39" customHeight="1">
      <c r="A22" s="167" t="s">
        <v>599</v>
      </c>
      <c r="B22" s="166" t="s">
        <v>600</v>
      </c>
      <c r="C22" s="167" t="s">
        <v>601</v>
      </c>
      <c r="D22" s="169"/>
      <c r="E22" s="169"/>
      <c r="F22" s="169"/>
      <c r="G22" s="168"/>
    </row>
    <row r="23" spans="1:7" ht="39" customHeight="1">
      <c r="A23" s="162"/>
      <c r="B23" s="161"/>
      <c r="C23" s="163"/>
      <c r="D23" s="165"/>
      <c r="E23" s="171"/>
      <c r="F23" s="165"/>
      <c r="G23" s="164"/>
    </row>
    <row r="24" spans="1:7" ht="33.950000000000003" customHeight="1">
      <c r="A24" s="162" t="s">
        <v>602</v>
      </c>
      <c r="B24" s="161" t="s">
        <v>603</v>
      </c>
      <c r="C24" s="163" t="s">
        <v>604</v>
      </c>
      <c r="D24" s="165">
        <v>353350</v>
      </c>
      <c r="E24" s="171">
        <v>25200</v>
      </c>
      <c r="F24" s="165">
        <v>8904420000</v>
      </c>
      <c r="G24" s="164">
        <v>2.4317682744595798E-2</v>
      </c>
    </row>
    <row r="25" spans="1:7" ht="33.950000000000003" customHeight="1">
      <c r="A25" s="162" t="s">
        <v>605</v>
      </c>
      <c r="B25" s="161" t="s">
        <v>606</v>
      </c>
      <c r="C25" s="163" t="s">
        <v>607</v>
      </c>
      <c r="D25" s="165">
        <v>40800</v>
      </c>
      <c r="E25" s="171">
        <v>125700</v>
      </c>
      <c r="F25" s="165">
        <v>5128560000</v>
      </c>
      <c r="G25" s="164">
        <v>1.4005931325861099E-2</v>
      </c>
    </row>
    <row r="26" spans="1:7" ht="33.950000000000003" customHeight="1">
      <c r="A26" s="162" t="s">
        <v>608</v>
      </c>
      <c r="B26" s="161" t="s">
        <v>609</v>
      </c>
      <c r="C26" s="163" t="s">
        <v>610</v>
      </c>
      <c r="D26" s="165">
        <v>142783</v>
      </c>
      <c r="E26" s="171">
        <v>46750</v>
      </c>
      <c r="F26" s="165">
        <v>6675105250</v>
      </c>
      <c r="G26" s="164">
        <v>1.8229496335110701E-2</v>
      </c>
    </row>
    <row r="27" spans="1:7" ht="33.950000000000003" customHeight="1">
      <c r="A27" s="162" t="s">
        <v>611</v>
      </c>
      <c r="B27" s="161" t="s">
        <v>612</v>
      </c>
      <c r="C27" s="163" t="s">
        <v>613</v>
      </c>
      <c r="D27" s="165">
        <v>138190</v>
      </c>
      <c r="E27" s="171">
        <v>47500</v>
      </c>
      <c r="F27" s="165">
        <v>6564025000</v>
      </c>
      <c r="G27" s="164">
        <v>1.7926139768518999E-2</v>
      </c>
    </row>
    <row r="28" spans="1:7" ht="33.950000000000003" customHeight="1">
      <c r="A28" s="162" t="s">
        <v>614</v>
      </c>
      <c r="B28" s="161" t="s">
        <v>615</v>
      </c>
      <c r="C28" s="163" t="s">
        <v>616</v>
      </c>
      <c r="D28" s="165">
        <v>192466</v>
      </c>
      <c r="E28" s="171">
        <v>48050</v>
      </c>
      <c r="F28" s="165">
        <v>9247991300</v>
      </c>
      <c r="G28" s="164">
        <v>2.5255964841975401E-2</v>
      </c>
    </row>
    <row r="29" spans="1:7" ht="33.950000000000003" customHeight="1">
      <c r="A29" s="162" t="s">
        <v>617</v>
      </c>
      <c r="B29" s="161" t="s">
        <v>618</v>
      </c>
      <c r="C29" s="163" t="s">
        <v>619</v>
      </c>
      <c r="D29" s="165">
        <v>96000</v>
      </c>
      <c r="E29" s="171">
        <v>65800</v>
      </c>
      <c r="F29" s="165">
        <v>6316800000</v>
      </c>
      <c r="G29" s="164">
        <v>1.7250976297284198E-2</v>
      </c>
    </row>
    <row r="30" spans="1:7" ht="33.950000000000003" customHeight="1">
      <c r="A30" s="162" t="s">
        <v>620</v>
      </c>
      <c r="B30" s="161" t="s">
        <v>621</v>
      </c>
      <c r="C30" s="163" t="s">
        <v>622</v>
      </c>
      <c r="D30" s="165">
        <v>260847</v>
      </c>
      <c r="E30" s="171">
        <v>35750</v>
      </c>
      <c r="F30" s="165">
        <v>9325280250</v>
      </c>
      <c r="G30" s="164">
        <v>2.5467038462240701E-2</v>
      </c>
    </row>
    <row r="31" spans="1:7" ht="33.950000000000003" customHeight="1">
      <c r="A31" s="162" t="s">
        <v>623</v>
      </c>
      <c r="B31" s="161" t="s">
        <v>624</v>
      </c>
      <c r="C31" s="163" t="s">
        <v>625</v>
      </c>
      <c r="D31" s="165">
        <v>37000</v>
      </c>
      <c r="E31" s="171">
        <v>119500</v>
      </c>
      <c r="F31" s="165">
        <v>4421500000</v>
      </c>
      <c r="G31" s="164">
        <v>1.20749733565163E-2</v>
      </c>
    </row>
    <row r="32" spans="1:7" ht="33.950000000000003" customHeight="1">
      <c r="A32" s="162" t="s">
        <v>626</v>
      </c>
      <c r="B32" s="161" t="s">
        <v>627</v>
      </c>
      <c r="C32" s="163" t="s">
        <v>628</v>
      </c>
      <c r="D32" s="165">
        <v>190426</v>
      </c>
      <c r="E32" s="171">
        <v>144300</v>
      </c>
      <c r="F32" s="165">
        <v>27478471800</v>
      </c>
      <c r="G32" s="164">
        <v>7.5042816886301794E-2</v>
      </c>
    </row>
    <row r="33" spans="1:7" ht="33.950000000000003" customHeight="1">
      <c r="A33" s="162" t="s">
        <v>629</v>
      </c>
      <c r="B33" s="161" t="s">
        <v>630</v>
      </c>
      <c r="C33" s="163" t="s">
        <v>631</v>
      </c>
      <c r="D33" s="165">
        <v>85000</v>
      </c>
      <c r="E33" s="171">
        <v>64700</v>
      </c>
      <c r="F33" s="165">
        <v>5499500000</v>
      </c>
      <c r="G33" s="164">
        <v>1.5018956456894999E-2</v>
      </c>
    </row>
    <row r="34" spans="1:7" ht="33.950000000000003" customHeight="1">
      <c r="A34" s="162" t="s">
        <v>632</v>
      </c>
      <c r="B34" s="161" t="s">
        <v>633</v>
      </c>
      <c r="C34" s="163" t="s">
        <v>634</v>
      </c>
      <c r="D34" s="165">
        <v>249480</v>
      </c>
      <c r="E34" s="171">
        <v>28150</v>
      </c>
      <c r="F34" s="165">
        <v>7022862000</v>
      </c>
      <c r="G34" s="164">
        <v>1.9179208760938701E-2</v>
      </c>
    </row>
    <row r="35" spans="1:7" ht="33.950000000000003" customHeight="1">
      <c r="A35" s="162" t="s">
        <v>635</v>
      </c>
      <c r="B35" s="161" t="s">
        <v>636</v>
      </c>
      <c r="C35" s="163" t="s">
        <v>637</v>
      </c>
      <c r="D35" s="165">
        <v>316067</v>
      </c>
      <c r="E35" s="171">
        <v>26750</v>
      </c>
      <c r="F35" s="165">
        <v>8454792250</v>
      </c>
      <c r="G35" s="164">
        <v>2.3089763915782002E-2</v>
      </c>
    </row>
    <row r="36" spans="1:7" ht="33.950000000000003" customHeight="1">
      <c r="A36" s="162" t="s">
        <v>638</v>
      </c>
      <c r="B36" s="161" t="s">
        <v>639</v>
      </c>
      <c r="C36" s="163" t="s">
        <v>640</v>
      </c>
      <c r="D36" s="165">
        <v>751138</v>
      </c>
      <c r="E36" s="171">
        <v>24150</v>
      </c>
      <c r="F36" s="165">
        <v>18139982700</v>
      </c>
      <c r="G36" s="164">
        <v>4.9539705482339901E-2</v>
      </c>
    </row>
    <row r="37" spans="1:7" ht="33.950000000000003" customHeight="1">
      <c r="A37" s="162" t="s">
        <v>641</v>
      </c>
      <c r="B37" s="161" t="s">
        <v>642</v>
      </c>
      <c r="C37" s="163" t="s">
        <v>643</v>
      </c>
      <c r="D37" s="165">
        <v>30000</v>
      </c>
      <c r="E37" s="171">
        <v>73200</v>
      </c>
      <c r="F37" s="165">
        <v>2196000000</v>
      </c>
      <c r="G37" s="164">
        <v>5.9972049057807801E-3</v>
      </c>
    </row>
    <row r="38" spans="1:7" ht="33.950000000000003" customHeight="1">
      <c r="A38" s="162" t="s">
        <v>644</v>
      </c>
      <c r="B38" s="161" t="s">
        <v>645</v>
      </c>
      <c r="C38" s="163" t="s">
        <v>646</v>
      </c>
      <c r="D38" s="165">
        <v>241480</v>
      </c>
      <c r="E38" s="171">
        <v>60500</v>
      </c>
      <c r="F38" s="165">
        <v>14609540000</v>
      </c>
      <c r="G38" s="164">
        <v>3.9898180764663199E-2</v>
      </c>
    </row>
    <row r="39" spans="1:7" ht="33.950000000000003" customHeight="1">
      <c r="A39" s="162" t="s">
        <v>647</v>
      </c>
      <c r="B39" s="161" t="s">
        <v>648</v>
      </c>
      <c r="C39" s="163" t="s">
        <v>649</v>
      </c>
      <c r="D39" s="165">
        <v>25400</v>
      </c>
      <c r="E39" s="171">
        <v>113000</v>
      </c>
      <c r="F39" s="165">
        <v>2870200000</v>
      </c>
      <c r="G39" s="164">
        <v>7.8384232789489895E-3</v>
      </c>
    </row>
    <row r="40" spans="1:7" ht="33.950000000000003" customHeight="1">
      <c r="A40" s="162" t="s">
        <v>650</v>
      </c>
      <c r="B40" s="161" t="s">
        <v>651</v>
      </c>
      <c r="C40" s="163" t="s">
        <v>652</v>
      </c>
      <c r="D40" s="165">
        <v>157706</v>
      </c>
      <c r="E40" s="171">
        <v>38450</v>
      </c>
      <c r="F40" s="165">
        <v>6063795700</v>
      </c>
      <c r="G40" s="164">
        <v>1.65600297448508E-2</v>
      </c>
    </row>
    <row r="41" spans="1:7" ht="33.950000000000003" customHeight="1">
      <c r="A41" s="162" t="s">
        <v>653</v>
      </c>
      <c r="B41" s="161" t="s">
        <v>654</v>
      </c>
      <c r="C41" s="163" t="s">
        <v>655</v>
      </c>
      <c r="D41" s="165">
        <v>94338</v>
      </c>
      <c r="E41" s="171">
        <v>92900</v>
      </c>
      <c r="F41" s="165">
        <v>8764000200</v>
      </c>
      <c r="G41" s="164">
        <v>2.3934200816805001E-2</v>
      </c>
    </row>
    <row r="42" spans="1:7" ht="33.950000000000003" customHeight="1">
      <c r="A42" s="162" t="s">
        <v>656</v>
      </c>
      <c r="B42" s="161" t="s">
        <v>657</v>
      </c>
      <c r="C42" s="163" t="s">
        <v>658</v>
      </c>
      <c r="D42" s="165">
        <v>161745</v>
      </c>
      <c r="E42" s="171">
        <v>34400</v>
      </c>
      <c r="F42" s="165">
        <v>5564028000</v>
      </c>
      <c r="G42" s="164">
        <v>1.5195180335838601E-2</v>
      </c>
    </row>
    <row r="43" spans="1:7" ht="33.950000000000003" customHeight="1">
      <c r="A43" s="162" t="s">
        <v>659</v>
      </c>
      <c r="B43" s="161" t="s">
        <v>660</v>
      </c>
      <c r="C43" s="163" t="s">
        <v>661</v>
      </c>
      <c r="D43" s="165">
        <v>112300</v>
      </c>
      <c r="E43" s="171">
        <v>50900</v>
      </c>
      <c r="F43" s="165">
        <v>5716070000</v>
      </c>
      <c r="G43" s="164">
        <v>1.5610402115567501E-2</v>
      </c>
    </row>
    <row r="44" spans="1:7" ht="33.950000000000003" customHeight="1">
      <c r="A44" s="162" t="s">
        <v>662</v>
      </c>
      <c r="B44" s="161" t="s">
        <v>663</v>
      </c>
      <c r="C44" s="163" t="s">
        <v>664</v>
      </c>
      <c r="D44" s="165">
        <v>54800</v>
      </c>
      <c r="E44" s="171">
        <v>56100</v>
      </c>
      <c r="F44" s="165">
        <v>3074280000</v>
      </c>
      <c r="G44" s="164">
        <v>8.3957591519780196E-3</v>
      </c>
    </row>
    <row r="45" spans="1:7" ht="33.950000000000003" customHeight="1">
      <c r="A45" s="162" t="s">
        <v>665</v>
      </c>
      <c r="B45" s="161" t="s">
        <v>666</v>
      </c>
      <c r="C45" s="163" t="s">
        <v>667</v>
      </c>
      <c r="D45" s="165">
        <v>488400</v>
      </c>
      <c r="E45" s="171">
        <v>33300</v>
      </c>
      <c r="F45" s="165">
        <v>16263720000</v>
      </c>
      <c r="G45" s="164">
        <v>4.4415692791550498E-2</v>
      </c>
    </row>
    <row r="46" spans="1:7" ht="33.950000000000003" customHeight="1">
      <c r="A46" s="162" t="s">
        <v>668</v>
      </c>
      <c r="B46" s="161" t="s">
        <v>669</v>
      </c>
      <c r="C46" s="163" t="s">
        <v>670</v>
      </c>
      <c r="D46" s="165">
        <v>257000</v>
      </c>
      <c r="E46" s="171">
        <v>23600</v>
      </c>
      <c r="F46" s="165">
        <v>6065200000</v>
      </c>
      <c r="G46" s="164">
        <v>1.65638648426874E-2</v>
      </c>
    </row>
    <row r="47" spans="1:7" ht="33.950000000000003" customHeight="1">
      <c r="A47" s="162" t="s">
        <v>671</v>
      </c>
      <c r="B47" s="161" t="s">
        <v>672</v>
      </c>
      <c r="C47" s="163" t="s">
        <v>673</v>
      </c>
      <c r="D47" s="165">
        <v>133816</v>
      </c>
      <c r="E47" s="171">
        <v>40800</v>
      </c>
      <c r="F47" s="165">
        <v>5459692800</v>
      </c>
      <c r="G47" s="164">
        <v>1.49102442824299E-2</v>
      </c>
    </row>
    <row r="48" spans="1:7" ht="33.950000000000003" customHeight="1">
      <c r="A48" s="162" t="s">
        <v>674</v>
      </c>
      <c r="B48" s="161" t="s">
        <v>675</v>
      </c>
      <c r="C48" s="163" t="s">
        <v>676</v>
      </c>
      <c r="D48" s="165">
        <v>230490</v>
      </c>
      <c r="E48" s="171">
        <v>19000</v>
      </c>
      <c r="F48" s="165">
        <v>4379310000</v>
      </c>
      <c r="G48" s="164">
        <v>1.1959753832392899E-2</v>
      </c>
    </row>
    <row r="49" spans="1:7" ht="33.950000000000003" customHeight="1">
      <c r="A49" s="162" t="s">
        <v>677</v>
      </c>
      <c r="B49" s="161" t="s">
        <v>678</v>
      </c>
      <c r="C49" s="163" t="s">
        <v>679</v>
      </c>
      <c r="D49" s="165">
        <v>73000</v>
      </c>
      <c r="E49" s="171">
        <v>40500</v>
      </c>
      <c r="F49" s="165">
        <v>2956500000</v>
      </c>
      <c r="G49" s="164">
        <v>8.0741057850368305E-3</v>
      </c>
    </row>
    <row r="50" spans="1:7" ht="33.950000000000003" customHeight="1">
      <c r="A50" s="162" t="s">
        <v>680</v>
      </c>
      <c r="B50" s="161" t="s">
        <v>681</v>
      </c>
      <c r="C50" s="163" t="s">
        <v>682</v>
      </c>
      <c r="D50" s="165">
        <v>122948</v>
      </c>
      <c r="E50" s="171">
        <v>64600</v>
      </c>
      <c r="F50" s="165">
        <v>7942440800</v>
      </c>
      <c r="G50" s="164">
        <v>2.1690548692911399E-2</v>
      </c>
    </row>
    <row r="51" spans="1:7" ht="33.950000000000003" customHeight="1">
      <c r="A51" s="162" t="s">
        <v>683</v>
      </c>
      <c r="B51" s="161" t="s">
        <v>684</v>
      </c>
      <c r="C51" s="163" t="s">
        <v>685</v>
      </c>
      <c r="D51" s="165">
        <v>217000</v>
      </c>
      <c r="E51" s="171">
        <v>19150</v>
      </c>
      <c r="F51" s="165">
        <v>4155550000</v>
      </c>
      <c r="G51" s="164">
        <v>1.13486725164924E-2</v>
      </c>
    </row>
    <row r="52" spans="1:7" ht="33.950000000000003" customHeight="1">
      <c r="A52" s="162" t="s">
        <v>686</v>
      </c>
      <c r="B52" s="161" t="s">
        <v>687</v>
      </c>
      <c r="C52" s="163" t="s">
        <v>688</v>
      </c>
      <c r="D52" s="165">
        <v>182500</v>
      </c>
      <c r="E52" s="171">
        <v>17900</v>
      </c>
      <c r="F52" s="165">
        <v>3266750000</v>
      </c>
      <c r="G52" s="164">
        <v>8.9213884908740208E-3</v>
      </c>
    </row>
    <row r="53" spans="1:7" ht="33.950000000000003" customHeight="1">
      <c r="A53" s="162" t="s">
        <v>689</v>
      </c>
      <c r="B53" s="161" t="s">
        <v>690</v>
      </c>
      <c r="C53" s="163" t="s">
        <v>691</v>
      </c>
      <c r="D53" s="165">
        <v>6100</v>
      </c>
      <c r="E53" s="171">
        <v>131800</v>
      </c>
      <c r="F53" s="165">
        <v>803980000</v>
      </c>
      <c r="G53" s="164">
        <v>2.1956433516164102E-3</v>
      </c>
    </row>
    <row r="54" spans="1:7" ht="39" customHeight="1">
      <c r="A54" s="167"/>
      <c r="B54" s="166" t="s">
        <v>692</v>
      </c>
      <c r="C54" s="167" t="s">
        <v>693</v>
      </c>
      <c r="D54" s="169"/>
      <c r="E54" s="169"/>
      <c r="F54" s="169">
        <v>223330348050</v>
      </c>
      <c r="G54" s="168">
        <v>0.60990795033478495</v>
      </c>
    </row>
    <row r="55" spans="1:7" ht="39" customHeight="1">
      <c r="A55" s="167" t="s">
        <v>694</v>
      </c>
      <c r="B55" s="166" t="s">
        <v>695</v>
      </c>
      <c r="C55" s="167" t="s">
        <v>696</v>
      </c>
      <c r="D55" s="169"/>
      <c r="E55" s="169"/>
      <c r="F55" s="169"/>
      <c r="G55" s="168"/>
    </row>
    <row r="56" spans="1:7" ht="39" customHeight="1">
      <c r="A56" s="162"/>
      <c r="B56" s="161"/>
      <c r="C56" s="163"/>
      <c r="D56" s="165"/>
      <c r="E56" s="171"/>
      <c r="F56" s="165"/>
      <c r="G56" s="164"/>
    </row>
    <row r="57" spans="1:7" ht="39" customHeight="1">
      <c r="A57" s="167"/>
      <c r="B57" s="166" t="s">
        <v>697</v>
      </c>
      <c r="C57" s="167" t="s">
        <v>698</v>
      </c>
      <c r="D57" s="169"/>
      <c r="E57" s="169"/>
      <c r="F57" s="169">
        <v>0</v>
      </c>
      <c r="G57" s="168">
        <v>0</v>
      </c>
    </row>
    <row r="58" spans="1:7" ht="39" customHeight="1">
      <c r="A58" s="167" t="s">
        <v>699</v>
      </c>
      <c r="B58" s="166" t="s">
        <v>700</v>
      </c>
      <c r="C58" s="167" t="s">
        <v>701</v>
      </c>
      <c r="D58" s="169"/>
      <c r="E58" s="169"/>
      <c r="F58" s="169"/>
      <c r="G58" s="168"/>
    </row>
    <row r="59" spans="1:7" ht="39" customHeight="1">
      <c r="A59" s="162"/>
      <c r="B59" s="161"/>
      <c r="C59" s="163"/>
      <c r="D59" s="165"/>
      <c r="E59" s="171"/>
      <c r="F59" s="165"/>
      <c r="G59" s="164"/>
    </row>
    <row r="60" spans="1:7" ht="39" customHeight="1">
      <c r="A60" s="162" t="s">
        <v>702</v>
      </c>
      <c r="B60" s="161" t="s">
        <v>703</v>
      </c>
      <c r="C60" s="163" t="s">
        <v>704</v>
      </c>
      <c r="D60" s="165"/>
      <c r="E60" s="171"/>
      <c r="F60" s="165">
        <v>65841424066</v>
      </c>
      <c r="G60" s="164">
        <v>0.179810797546543</v>
      </c>
    </row>
    <row r="61" spans="1:7" ht="33.950000000000003" customHeight="1">
      <c r="A61" s="162" t="s">
        <v>705</v>
      </c>
      <c r="B61" s="161" t="s">
        <v>706</v>
      </c>
      <c r="C61" s="163" t="s">
        <v>707</v>
      </c>
      <c r="D61" s="165">
        <v>20</v>
      </c>
      <c r="E61" s="171">
        <v>1004197060</v>
      </c>
      <c r="F61" s="165">
        <v>20083941200</v>
      </c>
      <c r="G61" s="164">
        <v>5.4848593211317201E-2</v>
      </c>
    </row>
    <row r="62" spans="1:7" ht="33.950000000000003" customHeight="1">
      <c r="A62" s="162" t="s">
        <v>708</v>
      </c>
      <c r="B62" s="161" t="s">
        <v>709</v>
      </c>
      <c r="C62" s="163" t="s">
        <v>710</v>
      </c>
      <c r="D62" s="165">
        <v>230000</v>
      </c>
      <c r="E62" s="171">
        <v>100197.671</v>
      </c>
      <c r="F62" s="165">
        <v>23045464330</v>
      </c>
      <c r="G62" s="164">
        <v>6.2936417001763195E-2</v>
      </c>
    </row>
    <row r="63" spans="1:7" ht="33.950000000000003" customHeight="1">
      <c r="A63" s="162" t="s">
        <v>711</v>
      </c>
      <c r="B63" s="161" t="s">
        <v>712</v>
      </c>
      <c r="C63" s="163" t="s">
        <v>713</v>
      </c>
      <c r="D63" s="165">
        <v>120000</v>
      </c>
      <c r="E63" s="171">
        <v>100188.054</v>
      </c>
      <c r="F63" s="165">
        <v>12022566480</v>
      </c>
      <c r="G63" s="164">
        <v>3.2833239833302198E-2</v>
      </c>
    </row>
    <row r="64" spans="1:7" ht="33.950000000000003" customHeight="1">
      <c r="A64" s="162" t="s">
        <v>714</v>
      </c>
      <c r="B64" s="161" t="s">
        <v>715</v>
      </c>
      <c r="C64" s="163" t="s">
        <v>716</v>
      </c>
      <c r="D64" s="165">
        <v>36000</v>
      </c>
      <c r="E64" s="171">
        <v>102309.61599999999</v>
      </c>
      <c r="F64" s="165">
        <v>3683146176</v>
      </c>
      <c r="G64" s="164">
        <v>1.00585529669467E-2</v>
      </c>
    </row>
    <row r="65" spans="1:7" ht="33.950000000000003" customHeight="1">
      <c r="A65" s="162" t="s">
        <v>717</v>
      </c>
      <c r="B65" s="161" t="s">
        <v>718</v>
      </c>
      <c r="C65" s="163" t="s">
        <v>719</v>
      </c>
      <c r="D65" s="165">
        <v>70000</v>
      </c>
      <c r="E65" s="171">
        <v>100090.084</v>
      </c>
      <c r="F65" s="165">
        <v>7006305880</v>
      </c>
      <c r="G65" s="164">
        <v>1.9133994533213398E-2</v>
      </c>
    </row>
    <row r="66" spans="1:7" ht="39" customHeight="1">
      <c r="A66" s="162" t="s">
        <v>720</v>
      </c>
      <c r="B66" s="161" t="s">
        <v>721</v>
      </c>
      <c r="C66" s="163" t="s">
        <v>722</v>
      </c>
      <c r="D66" s="165"/>
      <c r="E66" s="171"/>
      <c r="F66" s="165">
        <v>17964667260</v>
      </c>
      <c r="G66" s="164">
        <v>4.9060924691434998E-2</v>
      </c>
    </row>
    <row r="67" spans="1:7" ht="33.950000000000003" customHeight="1">
      <c r="A67" s="162" t="s">
        <v>723</v>
      </c>
      <c r="B67" s="161" t="s">
        <v>724</v>
      </c>
      <c r="C67" s="163" t="s">
        <v>725</v>
      </c>
      <c r="D67" s="165">
        <v>180</v>
      </c>
      <c r="E67" s="171">
        <v>99803707</v>
      </c>
      <c r="F67" s="165">
        <v>17964667260</v>
      </c>
      <c r="G67" s="164">
        <v>4.9060924691434998E-2</v>
      </c>
    </row>
    <row r="68" spans="1:7" ht="39" customHeight="1">
      <c r="A68" s="167"/>
      <c r="B68" s="166" t="s">
        <v>726</v>
      </c>
      <c r="C68" s="167" t="s">
        <v>727</v>
      </c>
      <c r="D68" s="169"/>
      <c r="E68" s="169"/>
      <c r="F68" s="169">
        <v>83806091326</v>
      </c>
      <c r="G68" s="168">
        <v>0.228871722237978</v>
      </c>
    </row>
    <row r="69" spans="1:7" ht="39" customHeight="1">
      <c r="A69" s="167" t="s">
        <v>728</v>
      </c>
      <c r="B69" s="166" t="s">
        <v>729</v>
      </c>
      <c r="C69" s="167" t="s">
        <v>730</v>
      </c>
      <c r="D69" s="169"/>
      <c r="E69" s="169"/>
      <c r="F69" s="169"/>
      <c r="G69" s="168"/>
    </row>
    <row r="70" spans="1:7" ht="39" customHeight="1">
      <c r="A70" s="162"/>
      <c r="B70" s="161"/>
      <c r="C70" s="163"/>
      <c r="D70" s="165"/>
      <c r="E70" s="171"/>
      <c r="F70" s="165"/>
      <c r="G70" s="164"/>
    </row>
    <row r="71" spans="1:7" ht="39" customHeight="1">
      <c r="A71" s="162" t="s">
        <v>731</v>
      </c>
      <c r="B71" s="161" t="s">
        <v>732</v>
      </c>
      <c r="C71" s="163" t="s">
        <v>733</v>
      </c>
      <c r="D71" s="165"/>
      <c r="E71" s="171"/>
      <c r="F71" s="165">
        <v>0</v>
      </c>
      <c r="G71" s="164">
        <v>0</v>
      </c>
    </row>
    <row r="72" spans="1:7" ht="39" customHeight="1">
      <c r="A72" s="162" t="s">
        <v>734</v>
      </c>
      <c r="B72" s="161" t="s">
        <v>735</v>
      </c>
      <c r="C72" s="163" t="s">
        <v>736</v>
      </c>
      <c r="D72" s="165"/>
      <c r="E72" s="171"/>
      <c r="F72" s="165">
        <v>0</v>
      </c>
      <c r="G72" s="164">
        <v>0</v>
      </c>
    </row>
    <row r="73" spans="1:7" ht="33.950000000000003" customHeight="1">
      <c r="A73" s="167"/>
      <c r="B73" s="166" t="s">
        <v>737</v>
      </c>
      <c r="C73" s="167" t="s">
        <v>738</v>
      </c>
      <c r="D73" s="169"/>
      <c r="E73" s="169"/>
      <c r="F73" s="169">
        <v>0</v>
      </c>
      <c r="G73" s="168">
        <v>0</v>
      </c>
    </row>
    <row r="74" spans="1:7" ht="39" customHeight="1">
      <c r="A74" s="167"/>
      <c r="B74" s="166" t="s">
        <v>739</v>
      </c>
      <c r="C74" s="167" t="s">
        <v>740</v>
      </c>
      <c r="D74" s="169"/>
      <c r="E74" s="169"/>
      <c r="F74" s="169">
        <v>307136439376</v>
      </c>
      <c r="G74" s="168">
        <v>0.83877967257276298</v>
      </c>
    </row>
    <row r="75" spans="1:7" ht="39" customHeight="1">
      <c r="A75" s="167" t="s">
        <v>741</v>
      </c>
      <c r="B75" s="166" t="s">
        <v>742</v>
      </c>
      <c r="C75" s="167" t="s">
        <v>743</v>
      </c>
      <c r="D75" s="169"/>
      <c r="E75" s="169"/>
      <c r="F75" s="169"/>
      <c r="G75" s="168"/>
    </row>
    <row r="76" spans="1:7" ht="39" customHeight="1">
      <c r="A76" s="162"/>
      <c r="B76" s="161"/>
      <c r="C76" s="163"/>
      <c r="D76" s="165"/>
      <c r="E76" s="171"/>
      <c r="F76" s="165"/>
      <c r="G76" s="164"/>
    </row>
    <row r="77" spans="1:7" ht="39" customHeight="1">
      <c r="A77" s="162" t="s">
        <v>744</v>
      </c>
      <c r="B77" s="161" t="s">
        <v>745</v>
      </c>
      <c r="C77" s="163" t="s">
        <v>746</v>
      </c>
      <c r="D77" s="165"/>
      <c r="E77" s="171"/>
      <c r="F77" s="165">
        <v>251922803</v>
      </c>
      <c r="G77" s="164">
        <v>6.8799301913918202E-4</v>
      </c>
    </row>
    <row r="78" spans="1:7" ht="39" customHeight="1">
      <c r="A78" s="162" t="s">
        <v>747</v>
      </c>
      <c r="B78" s="161" t="s">
        <v>748</v>
      </c>
      <c r="C78" s="163" t="s">
        <v>749</v>
      </c>
      <c r="D78" s="165"/>
      <c r="E78" s="171"/>
      <c r="F78" s="165">
        <v>2119106165</v>
      </c>
      <c r="G78" s="164">
        <v>5.7872103317888404E-3</v>
      </c>
    </row>
    <row r="79" spans="1:7" ht="47.1" customHeight="1">
      <c r="A79" s="162" t="s">
        <v>750</v>
      </c>
      <c r="B79" s="161" t="s">
        <v>751</v>
      </c>
      <c r="C79" s="163" t="s">
        <v>752</v>
      </c>
      <c r="D79" s="165"/>
      <c r="E79" s="171"/>
      <c r="F79" s="165">
        <v>61514317</v>
      </c>
      <c r="G79" s="164">
        <v>1.6799360823686399E-4</v>
      </c>
    </row>
    <row r="80" spans="1:7" ht="45" customHeight="1">
      <c r="A80" s="162" t="s">
        <v>753</v>
      </c>
      <c r="B80" s="161" t="s">
        <v>754</v>
      </c>
      <c r="C80" s="163" t="s">
        <v>755</v>
      </c>
      <c r="D80" s="165"/>
      <c r="E80" s="171"/>
      <c r="F80" s="165">
        <v>4861831980</v>
      </c>
      <c r="G80" s="164">
        <v>1.32775057384052E-2</v>
      </c>
    </row>
    <row r="81" spans="1:7" ht="57" customHeight="1">
      <c r="A81" s="162" t="s">
        <v>756</v>
      </c>
      <c r="B81" s="161" t="s">
        <v>757</v>
      </c>
      <c r="C81" s="163" t="s">
        <v>758</v>
      </c>
      <c r="D81" s="165"/>
      <c r="E81" s="171"/>
      <c r="F81" s="165">
        <v>0</v>
      </c>
      <c r="G81" s="164">
        <v>0</v>
      </c>
    </row>
    <row r="82" spans="1:7" ht="39" customHeight="1">
      <c r="A82" s="162" t="s">
        <v>759</v>
      </c>
      <c r="B82" s="161" t="s">
        <v>760</v>
      </c>
      <c r="C82" s="163" t="s">
        <v>761</v>
      </c>
      <c r="D82" s="165"/>
      <c r="E82" s="171"/>
      <c r="F82" s="165">
        <v>0</v>
      </c>
      <c r="G82" s="164">
        <v>0</v>
      </c>
    </row>
    <row r="83" spans="1:7" ht="39" customHeight="1">
      <c r="A83" s="162" t="s">
        <v>762</v>
      </c>
      <c r="B83" s="161" t="s">
        <v>763</v>
      </c>
      <c r="C83" s="163" t="s">
        <v>764</v>
      </c>
      <c r="D83" s="165"/>
      <c r="E83" s="171"/>
      <c r="F83" s="165">
        <v>0</v>
      </c>
      <c r="G83" s="164">
        <v>0</v>
      </c>
    </row>
    <row r="84" spans="1:7" ht="39" customHeight="1">
      <c r="A84" s="167"/>
      <c r="B84" s="166" t="s">
        <v>765</v>
      </c>
      <c r="C84" s="167" t="s">
        <v>766</v>
      </c>
      <c r="D84" s="169"/>
      <c r="E84" s="169"/>
      <c r="F84" s="169">
        <v>7294375265</v>
      </c>
      <c r="G84" s="168">
        <v>1.9920702697570101E-2</v>
      </c>
    </row>
    <row r="85" spans="1:7" ht="39" customHeight="1">
      <c r="A85" s="167" t="s">
        <v>767</v>
      </c>
      <c r="B85" s="166" t="s">
        <v>768</v>
      </c>
      <c r="C85" s="167" t="s">
        <v>769</v>
      </c>
      <c r="D85" s="169"/>
      <c r="E85" s="169"/>
      <c r="F85" s="169"/>
      <c r="G85" s="168"/>
    </row>
    <row r="86" spans="1:7" ht="39" customHeight="1">
      <c r="A86" s="162" t="s">
        <v>770</v>
      </c>
      <c r="B86" s="161" t="s">
        <v>771</v>
      </c>
      <c r="C86" s="163" t="s">
        <v>772</v>
      </c>
      <c r="D86" s="165"/>
      <c r="E86" s="171"/>
      <c r="F86" s="165">
        <v>51739765571</v>
      </c>
      <c r="G86" s="164">
        <v>0.14129962472966701</v>
      </c>
    </row>
    <row r="87" spans="1:7" ht="39" customHeight="1">
      <c r="A87" s="162"/>
      <c r="B87" s="161"/>
      <c r="C87" s="163"/>
      <c r="D87" s="165"/>
      <c r="E87" s="171"/>
      <c r="F87" s="165"/>
      <c r="G87" s="164"/>
    </row>
    <row r="88" spans="1:7" ht="39" customHeight="1">
      <c r="A88" s="162" t="s">
        <v>773</v>
      </c>
      <c r="B88" s="161" t="s">
        <v>774</v>
      </c>
      <c r="C88" s="163" t="s">
        <v>775</v>
      </c>
      <c r="D88" s="165"/>
      <c r="E88" s="171"/>
      <c r="F88" s="165">
        <v>32660816942</v>
      </c>
      <c r="G88" s="164">
        <v>8.91956336937023E-2</v>
      </c>
    </row>
    <row r="89" spans="1:7" ht="39" customHeight="1">
      <c r="A89" s="162" t="s">
        <v>776</v>
      </c>
      <c r="B89" s="161" t="s">
        <v>777</v>
      </c>
      <c r="C89" s="163" t="s">
        <v>778</v>
      </c>
      <c r="D89" s="165"/>
      <c r="E89" s="171"/>
      <c r="F89" s="165">
        <v>19078948629</v>
      </c>
      <c r="G89" s="164">
        <v>5.2103991035964602E-2</v>
      </c>
    </row>
    <row r="90" spans="1:7" ht="39" customHeight="1">
      <c r="A90" s="162" t="s">
        <v>779</v>
      </c>
      <c r="B90" s="161" t="s">
        <v>780</v>
      </c>
      <c r="C90" s="163" t="s">
        <v>781</v>
      </c>
      <c r="D90" s="165"/>
      <c r="E90" s="171"/>
      <c r="F90" s="165">
        <v>0</v>
      </c>
      <c r="G90" s="164">
        <v>0</v>
      </c>
    </row>
    <row r="91" spans="1:7" ht="39" customHeight="1">
      <c r="A91" s="162"/>
      <c r="B91" s="161"/>
      <c r="C91" s="163"/>
      <c r="D91" s="165"/>
      <c r="E91" s="171"/>
      <c r="F91" s="165"/>
      <c r="G91" s="164"/>
    </row>
    <row r="92" spans="1:7" ht="39" customHeight="1">
      <c r="A92" s="162" t="s">
        <v>782</v>
      </c>
      <c r="B92" s="161" t="s">
        <v>783</v>
      </c>
      <c r="C92" s="163" t="s">
        <v>784</v>
      </c>
      <c r="D92" s="165"/>
      <c r="E92" s="171"/>
      <c r="F92" s="165">
        <v>0</v>
      </c>
      <c r="G92" s="164">
        <v>0</v>
      </c>
    </row>
    <row r="93" spans="1:7" ht="39" customHeight="1">
      <c r="A93" s="167"/>
      <c r="B93" s="166" t="s">
        <v>785</v>
      </c>
      <c r="C93" s="167" t="s">
        <v>786</v>
      </c>
      <c r="D93" s="169"/>
      <c r="E93" s="169"/>
      <c r="F93" s="169">
        <v>51739765571</v>
      </c>
      <c r="G93" s="168">
        <v>0.14129962472966701</v>
      </c>
    </row>
    <row r="94" spans="1:7" ht="39" customHeight="1">
      <c r="A94" s="167" t="s">
        <v>787</v>
      </c>
      <c r="B94" s="166" t="s">
        <v>788</v>
      </c>
      <c r="C94" s="167" t="s">
        <v>789</v>
      </c>
      <c r="D94" s="169"/>
      <c r="E94" s="169"/>
      <c r="F94" s="169">
        <v>366170580212</v>
      </c>
      <c r="G94" s="168">
        <v>1</v>
      </c>
    </row>
    <row r="95" spans="1:7" ht="16.899999999999999" customHeight="1">
      <c r="A95" s="53"/>
      <c r="E95" s="16"/>
    </row>
    <row r="96" spans="1:7" ht="16.899999999999999" customHeight="1">
      <c r="A96" s="16" t="s">
        <v>10</v>
      </c>
      <c r="F96" s="16" t="s">
        <v>11</v>
      </c>
    </row>
    <row r="97" spans="1:7" ht="16.899999999999999" customHeight="1">
      <c r="A97" s="17" t="s">
        <v>12</v>
      </c>
      <c r="F97" s="17" t="s">
        <v>13</v>
      </c>
    </row>
    <row r="98" spans="1:7" ht="16.899999999999999" customHeight="1"/>
    <row r="99" spans="1:7" ht="16.899999999999999" customHeight="1">
      <c r="A99" s="24"/>
      <c r="F99" s="24"/>
    </row>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row r="106" spans="1:7" ht="16.899999999999999" customHeight="1">
      <c r="A106" s="30" t="s">
        <v>14</v>
      </c>
      <c r="B106" s="27"/>
      <c r="C106" s="27"/>
      <c r="F106" s="30" t="s">
        <v>1161</v>
      </c>
      <c r="G106" s="27"/>
    </row>
    <row r="107" spans="1:7" ht="16.899999999999999" customHeight="1">
      <c r="A107" s="31" t="s">
        <v>1168</v>
      </c>
      <c r="F107" s="31" t="s">
        <v>1169</v>
      </c>
    </row>
    <row r="108" spans="1:7" ht="16.899999999999999" customHeight="1">
      <c r="A108" s="32" t="s">
        <v>1170</v>
      </c>
      <c r="F108" s="32" t="s">
        <v>1171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3" zoomScale="60" zoomScaleNormal="100" workbookViewId="0">
      <selection activeCell="G87" sqref="G87"/>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28"/>
  </cols>
  <sheetData>
    <row r="1" spans="1:7" ht="57" customHeight="1">
      <c r="A1" s="181" t="s">
        <v>577</v>
      </c>
      <c r="B1" s="181"/>
      <c r="C1" s="181"/>
      <c r="D1" s="181"/>
      <c r="E1" s="181"/>
      <c r="F1" s="181"/>
      <c r="G1" s="181"/>
    </row>
    <row r="2" spans="1:7" ht="57" customHeight="1">
      <c r="A2" s="182" t="s">
        <v>576</v>
      </c>
      <c r="B2" s="182"/>
      <c r="C2" s="182"/>
      <c r="D2" s="182"/>
      <c r="E2" s="182"/>
      <c r="F2" s="182"/>
      <c r="G2" s="182"/>
    </row>
    <row r="3" spans="1:7" ht="43.9" customHeight="1">
      <c r="A3" s="183" t="s">
        <v>148</v>
      </c>
      <c r="B3" s="183"/>
      <c r="C3" s="183"/>
      <c r="D3" s="183"/>
      <c r="E3" s="183"/>
      <c r="F3" s="183"/>
      <c r="G3" s="183"/>
    </row>
    <row r="4" spans="1:7" ht="9.4" customHeight="1"/>
    <row r="5" spans="1:7">
      <c r="A5" s="184" t="str">
        <f>TONGQUAN!C2</f>
        <v>Tháng 11 năm 2024
/ Nov 2024</v>
      </c>
      <c r="B5" s="184"/>
      <c r="C5" s="184"/>
      <c r="D5" s="184"/>
      <c r="E5" s="184"/>
      <c r="F5" s="184"/>
      <c r="G5" s="184"/>
    </row>
    <row r="7" spans="1:7" ht="16.899999999999999" customHeight="1">
      <c r="A7" s="103" t="s">
        <v>2</v>
      </c>
      <c r="D7" s="175" t="str">
        <f>TONGQUAN!D5</f>
        <v>Công ty TNHH quản lý quỹ đầu tư chứng khoán Vietcombank</v>
      </c>
      <c r="E7" s="175"/>
      <c r="F7" s="175"/>
      <c r="G7" s="175"/>
    </row>
    <row r="8" spans="1:7" ht="16.899999999999999" customHeight="1">
      <c r="A8" s="33" t="s">
        <v>15</v>
      </c>
      <c r="D8" s="188" t="str">
        <f>TONGQUAN!D6</f>
        <v>Vietcombank Fund Management Company Limited</v>
      </c>
      <c r="E8" s="188"/>
      <c r="F8" s="188"/>
      <c r="G8" s="188"/>
    </row>
    <row r="9" spans="1:7" ht="16.899999999999999" customHeight="1">
      <c r="A9" s="103" t="s">
        <v>3</v>
      </c>
      <c r="D9" s="175" t="str">
        <f>TONGQUAN!D7</f>
        <v>Ngân hàng TNHH Một thành viên Standard Chartered (Việt Nam)</v>
      </c>
      <c r="E9" s="175"/>
      <c r="F9" s="175"/>
      <c r="G9" s="175"/>
    </row>
    <row r="10" spans="1:7" ht="16.899999999999999" customHeight="1">
      <c r="A10" s="33" t="s">
        <v>4</v>
      </c>
      <c r="D10" s="188" t="str">
        <f>TONGQUAN!D8</f>
        <v>Standard Chartered Bank (Vietnam) Limited</v>
      </c>
      <c r="E10" s="188"/>
      <c r="F10" s="188"/>
      <c r="G10" s="188"/>
    </row>
    <row r="11" spans="1:7" ht="16.899999999999999" customHeight="1">
      <c r="A11" s="103" t="s">
        <v>5</v>
      </c>
      <c r="D11" s="175" t="str">
        <f>TONGQUAN!D9</f>
        <v>Quỹ Đầu tư Cân Bằng Chiến Lược VCBF</v>
      </c>
      <c r="E11" s="175"/>
      <c r="F11" s="175"/>
      <c r="G11" s="175"/>
    </row>
    <row r="12" spans="1:7" ht="16.899999999999999" customHeight="1">
      <c r="A12" s="33" t="s">
        <v>6</v>
      </c>
      <c r="D12" s="188" t="str">
        <f>TONGQUAN!D10</f>
        <v>VCBF Tactical Balanced Fund (VCBTBF)</v>
      </c>
      <c r="E12" s="188"/>
      <c r="F12" s="188"/>
      <c r="G12" s="188"/>
    </row>
    <row r="13" spans="1:7" ht="16.899999999999999" customHeight="1">
      <c r="A13" s="103" t="s">
        <v>7</v>
      </c>
      <c r="D13" s="175" t="str">
        <f>TONGQUAN!D11</f>
        <v>Ngày 02 tháng 12 năm 2024</v>
      </c>
      <c r="E13" s="175"/>
      <c r="F13" s="175"/>
      <c r="G13" s="175"/>
    </row>
    <row r="14" spans="1:7" ht="16.899999999999999" customHeight="1">
      <c r="A14" s="33" t="s">
        <v>8</v>
      </c>
      <c r="D14" s="188" t="str">
        <f>TONGQUAN!D12</f>
        <v>02 Dec 2024</v>
      </c>
      <c r="E14" s="188"/>
      <c r="F14" s="188"/>
      <c r="G14" s="188"/>
    </row>
    <row r="16" spans="1:7" ht="39" customHeight="1">
      <c r="A16" s="189" t="s">
        <v>149</v>
      </c>
      <c r="B16" s="191" t="s">
        <v>150</v>
      </c>
      <c r="C16" s="191" t="s">
        <v>151</v>
      </c>
      <c r="D16" s="194" t="s">
        <v>1176</v>
      </c>
      <c r="E16" s="195"/>
      <c r="F16" s="194" t="s">
        <v>1177</v>
      </c>
      <c r="G16" s="195"/>
    </row>
    <row r="17" spans="1:10" ht="39" customHeight="1">
      <c r="A17" s="190"/>
      <c r="B17" s="192"/>
      <c r="C17" s="193"/>
      <c r="D17" s="34" t="str">
        <f>BCKetQuaHoatDong_06028!D18</f>
        <v>Tháng 11 năm 2024
Nov 2024</v>
      </c>
      <c r="E17" s="35" t="s">
        <v>152</v>
      </c>
      <c r="F17" s="10" t="s">
        <v>1178</v>
      </c>
      <c r="G17" s="35" t="s">
        <v>152</v>
      </c>
    </row>
    <row r="18" spans="1:10" s="3" customFormat="1" ht="25.5">
      <c r="A18" s="36" t="s">
        <v>289</v>
      </c>
      <c r="B18" s="37" t="s">
        <v>153</v>
      </c>
      <c r="C18" s="38"/>
      <c r="D18" s="21">
        <v>2599850877</v>
      </c>
      <c r="E18" s="21">
        <v>51248923665</v>
      </c>
      <c r="F18" s="21">
        <v>10859981640</v>
      </c>
      <c r="G18" s="21">
        <v>29728461487</v>
      </c>
    </row>
    <row r="19" spans="1:10" ht="25.5">
      <c r="A19" s="39" t="s">
        <v>290</v>
      </c>
      <c r="B19" s="40" t="s">
        <v>154</v>
      </c>
      <c r="C19" s="41"/>
      <c r="D19" s="23">
        <v>251922803</v>
      </c>
      <c r="E19" s="23">
        <v>3201593337</v>
      </c>
      <c r="F19" s="23">
        <v>208033260</v>
      </c>
      <c r="G19" s="23">
        <v>2656990460</v>
      </c>
      <c r="J19" s="3"/>
    </row>
    <row r="20" spans="1:10" ht="25.5">
      <c r="A20" s="39" t="s">
        <v>291</v>
      </c>
      <c r="B20" s="40" t="s">
        <v>155</v>
      </c>
      <c r="C20" s="42"/>
      <c r="D20" s="23">
        <v>722832784</v>
      </c>
      <c r="E20" s="23">
        <v>7254500833</v>
      </c>
      <c r="F20" s="23">
        <v>504019589</v>
      </c>
      <c r="G20" s="23">
        <v>6253005674</v>
      </c>
      <c r="J20" s="3"/>
    </row>
    <row r="21" spans="1:10" ht="25.5">
      <c r="A21" s="39" t="s">
        <v>240</v>
      </c>
      <c r="B21" s="40" t="s">
        <v>156</v>
      </c>
      <c r="C21" s="42"/>
      <c r="D21" s="23">
        <v>75093004</v>
      </c>
      <c r="E21" s="23">
        <v>361955740</v>
      </c>
      <c r="F21" s="23">
        <v>12147841</v>
      </c>
      <c r="G21" s="23">
        <v>110127776</v>
      </c>
      <c r="J21" s="3"/>
    </row>
    <row r="22" spans="1:10" ht="25.5">
      <c r="A22" s="39" t="s">
        <v>582</v>
      </c>
      <c r="B22" s="40" t="s">
        <v>157</v>
      </c>
      <c r="C22" s="42"/>
      <c r="D22" s="23">
        <v>0</v>
      </c>
      <c r="E22" s="23">
        <v>0</v>
      </c>
      <c r="F22" s="23">
        <v>0</v>
      </c>
      <c r="G22" s="23">
        <v>330863014</v>
      </c>
      <c r="J22" s="3"/>
    </row>
    <row r="23" spans="1:10" ht="25.5">
      <c r="A23" s="39" t="s">
        <v>292</v>
      </c>
      <c r="B23" s="40" t="s">
        <v>235</v>
      </c>
      <c r="C23" s="42"/>
      <c r="D23" s="23">
        <v>647739780</v>
      </c>
      <c r="E23" s="23">
        <v>6892545093</v>
      </c>
      <c r="F23" s="23">
        <v>491871748</v>
      </c>
      <c r="G23" s="23">
        <v>5812014884</v>
      </c>
      <c r="J23" s="3"/>
    </row>
    <row r="24" spans="1:10" ht="25.5">
      <c r="A24" s="39" t="s">
        <v>239</v>
      </c>
      <c r="B24" s="40" t="s">
        <v>238</v>
      </c>
      <c r="C24" s="42"/>
      <c r="D24" s="23">
        <v>0</v>
      </c>
      <c r="E24" s="23">
        <v>0</v>
      </c>
      <c r="F24" s="23">
        <v>0</v>
      </c>
      <c r="G24" s="23">
        <v>0</v>
      </c>
      <c r="J24" s="3"/>
    </row>
    <row r="25" spans="1:10" ht="25.5">
      <c r="A25" s="39" t="s">
        <v>241</v>
      </c>
      <c r="B25" s="43" t="s">
        <v>158</v>
      </c>
      <c r="C25" s="42"/>
      <c r="D25" s="23">
        <v>5857385850</v>
      </c>
      <c r="E25" s="23">
        <v>8213975790</v>
      </c>
      <c r="F25" s="23">
        <v>-38107397</v>
      </c>
      <c r="G25" s="23">
        <v>2173160808</v>
      </c>
      <c r="J25" s="3"/>
    </row>
    <row r="26" spans="1:10" ht="25.5">
      <c r="A26" s="39" t="s">
        <v>242</v>
      </c>
      <c r="B26" s="43" t="s">
        <v>159</v>
      </c>
      <c r="C26" s="42"/>
      <c r="D26" s="23">
        <v>-4232290560</v>
      </c>
      <c r="E26" s="23">
        <v>32578853705</v>
      </c>
      <c r="F26" s="23">
        <v>10186036188</v>
      </c>
      <c r="G26" s="23">
        <v>18645304545</v>
      </c>
      <c r="J26" s="3"/>
    </row>
    <row r="27" spans="1:10" ht="25.5">
      <c r="A27" s="39" t="s">
        <v>293</v>
      </c>
      <c r="B27" s="43" t="s">
        <v>160</v>
      </c>
      <c r="C27" s="42"/>
      <c r="D27" s="23">
        <v>0</v>
      </c>
      <c r="E27" s="23">
        <v>0</v>
      </c>
      <c r="F27" s="23">
        <v>0</v>
      </c>
      <c r="G27" s="23">
        <v>0</v>
      </c>
      <c r="J27" s="3"/>
    </row>
    <row r="28" spans="1:10" ht="25.5">
      <c r="A28" s="39" t="s">
        <v>243</v>
      </c>
      <c r="B28" s="43" t="s">
        <v>161</v>
      </c>
      <c r="C28" s="42"/>
      <c r="D28" s="23">
        <v>0</v>
      </c>
      <c r="E28" s="23">
        <v>0</v>
      </c>
      <c r="F28" s="23">
        <v>0</v>
      </c>
      <c r="G28" s="23">
        <v>0</v>
      </c>
      <c r="J28" s="3"/>
    </row>
    <row r="29" spans="1:10" ht="25.5">
      <c r="A29" s="39" t="s">
        <v>294</v>
      </c>
      <c r="B29" s="43" t="s">
        <v>162</v>
      </c>
      <c r="C29" s="42"/>
      <c r="D29" s="23">
        <v>0</v>
      </c>
      <c r="E29" s="23">
        <v>0</v>
      </c>
      <c r="F29" s="23">
        <v>0</v>
      </c>
      <c r="G29" s="23">
        <v>0</v>
      </c>
      <c r="J29" s="3"/>
    </row>
    <row r="30" spans="1:10" ht="51">
      <c r="A30" s="39" t="s">
        <v>295</v>
      </c>
      <c r="B30" s="43" t="s">
        <v>163</v>
      </c>
      <c r="C30" s="42"/>
      <c r="D30" s="23">
        <v>0</v>
      </c>
      <c r="E30" s="23">
        <v>0</v>
      </c>
      <c r="F30" s="23">
        <v>0</v>
      </c>
      <c r="G30" s="23">
        <v>0</v>
      </c>
      <c r="J30" s="3"/>
    </row>
    <row r="31" spans="1:10" s="3" customFormat="1" ht="25.5">
      <c r="A31" s="36" t="s">
        <v>263</v>
      </c>
      <c r="B31" s="37" t="s">
        <v>164</v>
      </c>
      <c r="C31" s="38"/>
      <c r="D31" s="21">
        <v>20720407</v>
      </c>
      <c r="E31" s="21">
        <v>92067421</v>
      </c>
      <c r="F31" s="21">
        <v>0</v>
      </c>
      <c r="G31" s="21">
        <v>38038012</v>
      </c>
    </row>
    <row r="32" spans="1:10" ht="25.5">
      <c r="A32" s="39" t="s">
        <v>165</v>
      </c>
      <c r="B32" s="43" t="s">
        <v>166</v>
      </c>
      <c r="C32" s="42"/>
      <c r="D32" s="23">
        <v>20720407</v>
      </c>
      <c r="E32" s="23">
        <v>92067421</v>
      </c>
      <c r="F32" s="23">
        <v>0</v>
      </c>
      <c r="G32" s="23">
        <v>38038012</v>
      </c>
      <c r="J32" s="3"/>
    </row>
    <row r="33" spans="1:10" ht="25.5">
      <c r="A33" s="44" t="s">
        <v>583</v>
      </c>
      <c r="B33" s="40" t="s">
        <v>167</v>
      </c>
      <c r="C33" s="41"/>
      <c r="D33" s="23">
        <v>20717407</v>
      </c>
      <c r="E33" s="23">
        <v>92034631</v>
      </c>
      <c r="F33" s="23">
        <v>0</v>
      </c>
      <c r="G33" s="23">
        <v>37815766</v>
      </c>
      <c r="J33" s="3"/>
    </row>
    <row r="34" spans="1:10" ht="25.5">
      <c r="A34" s="44" t="s">
        <v>42</v>
      </c>
      <c r="B34" s="40" t="s">
        <v>168</v>
      </c>
      <c r="C34" s="41"/>
      <c r="D34" s="23">
        <v>3000</v>
      </c>
      <c r="E34" s="23">
        <v>32790</v>
      </c>
      <c r="F34" s="23">
        <v>0</v>
      </c>
      <c r="G34" s="23">
        <v>222246</v>
      </c>
      <c r="J34" s="3"/>
    </row>
    <row r="35" spans="1:10" ht="25.5">
      <c r="A35" s="44" t="s">
        <v>169</v>
      </c>
      <c r="B35" s="40" t="s">
        <v>170</v>
      </c>
      <c r="C35" s="42"/>
      <c r="D35" s="23">
        <v>0</v>
      </c>
      <c r="E35" s="23">
        <v>0</v>
      </c>
      <c r="F35" s="23">
        <v>0</v>
      </c>
      <c r="G35" s="23">
        <v>0</v>
      </c>
      <c r="J35" s="3"/>
    </row>
    <row r="36" spans="1:10" ht="25.5">
      <c r="A36" s="44" t="s">
        <v>171</v>
      </c>
      <c r="B36" s="40" t="s">
        <v>172</v>
      </c>
      <c r="C36" s="42"/>
      <c r="D36" s="23">
        <v>0</v>
      </c>
      <c r="E36" s="23">
        <v>0</v>
      </c>
      <c r="F36" s="23">
        <v>0</v>
      </c>
      <c r="G36" s="23">
        <v>0</v>
      </c>
      <c r="J36" s="3"/>
    </row>
    <row r="37" spans="1:10" ht="38.25">
      <c r="A37" s="44" t="s">
        <v>173</v>
      </c>
      <c r="B37" s="40" t="s">
        <v>174</v>
      </c>
      <c r="C37" s="42"/>
      <c r="D37" s="23">
        <v>0</v>
      </c>
      <c r="E37" s="23">
        <v>0</v>
      </c>
      <c r="F37" s="23">
        <v>0</v>
      </c>
      <c r="G37" s="23">
        <v>0</v>
      </c>
      <c r="J37" s="3"/>
    </row>
    <row r="38" spans="1:10" ht="25.5">
      <c r="A38" s="44" t="s">
        <v>264</v>
      </c>
      <c r="B38" s="40" t="s">
        <v>175</v>
      </c>
      <c r="C38" s="42"/>
      <c r="D38" s="23">
        <v>0</v>
      </c>
      <c r="E38" s="23">
        <v>0</v>
      </c>
      <c r="F38" s="23">
        <v>0</v>
      </c>
      <c r="G38" s="23">
        <v>0</v>
      </c>
      <c r="J38" s="3"/>
    </row>
    <row r="39" spans="1:10" s="3" customFormat="1" ht="25.5">
      <c r="A39" s="36" t="s">
        <v>265</v>
      </c>
      <c r="B39" s="37" t="s">
        <v>176</v>
      </c>
      <c r="C39" s="38"/>
      <c r="D39" s="21">
        <v>543741358</v>
      </c>
      <c r="E39" s="21">
        <v>5391735028</v>
      </c>
      <c r="F39" s="21">
        <v>363303900</v>
      </c>
      <c r="G39" s="21">
        <v>4038590334</v>
      </c>
    </row>
    <row r="40" spans="1:10" ht="25.5">
      <c r="A40" s="44" t="s">
        <v>296</v>
      </c>
      <c r="B40" s="40" t="s">
        <v>177</v>
      </c>
      <c r="C40" s="42"/>
      <c r="D40" s="23">
        <v>436052658</v>
      </c>
      <c r="E40" s="23">
        <v>4178096311</v>
      </c>
      <c r="F40" s="23">
        <v>262017542</v>
      </c>
      <c r="G40" s="23">
        <v>2887276292</v>
      </c>
      <c r="J40" s="3"/>
    </row>
    <row r="41" spans="1:10" ht="25.5">
      <c r="A41" s="44" t="s">
        <v>178</v>
      </c>
      <c r="B41" s="40" t="s">
        <v>179</v>
      </c>
      <c r="C41" s="41"/>
      <c r="D41" s="23">
        <v>19128782</v>
      </c>
      <c r="E41" s="23">
        <v>157621974</v>
      </c>
      <c r="F41" s="23">
        <v>12870730</v>
      </c>
      <c r="G41" s="23">
        <v>145494836</v>
      </c>
      <c r="J41" s="3"/>
    </row>
    <row r="42" spans="1:10" ht="25.5">
      <c r="A42" s="14" t="s">
        <v>23</v>
      </c>
      <c r="B42" s="45" t="s">
        <v>180</v>
      </c>
      <c r="C42" s="41"/>
      <c r="D42" s="23">
        <v>11000000</v>
      </c>
      <c r="E42" s="23">
        <v>121000000</v>
      </c>
      <c r="F42" s="23">
        <v>11000000</v>
      </c>
      <c r="G42" s="23">
        <v>121000000</v>
      </c>
      <c r="J42" s="3"/>
    </row>
    <row r="43" spans="1:10" ht="25.5">
      <c r="A43" s="14" t="s">
        <v>24</v>
      </c>
      <c r="B43" s="45" t="s">
        <v>181</v>
      </c>
      <c r="C43" s="41"/>
      <c r="D43" s="23">
        <v>6600000</v>
      </c>
      <c r="E43" s="23">
        <v>22000000</v>
      </c>
      <c r="F43" s="23">
        <v>770000</v>
      </c>
      <c r="G43" s="23">
        <v>11770000</v>
      </c>
      <c r="J43" s="3"/>
    </row>
    <row r="44" spans="1:10" ht="51">
      <c r="A44" s="14" t="s">
        <v>584</v>
      </c>
      <c r="B44" s="45" t="s">
        <v>182</v>
      </c>
      <c r="C44" s="41"/>
      <c r="D44" s="23">
        <v>1528782</v>
      </c>
      <c r="E44" s="23">
        <v>14621974</v>
      </c>
      <c r="F44" s="23">
        <v>1100730</v>
      </c>
      <c r="G44" s="23">
        <v>12724836</v>
      </c>
      <c r="J44" s="3"/>
    </row>
    <row r="45" spans="1:10" ht="25.5">
      <c r="A45" s="44" t="s">
        <v>183</v>
      </c>
      <c r="B45" s="40" t="s">
        <v>184</v>
      </c>
      <c r="C45" s="41"/>
      <c r="D45" s="23">
        <v>17600000</v>
      </c>
      <c r="E45" s="23">
        <v>193600000</v>
      </c>
      <c r="F45" s="23">
        <v>17600000</v>
      </c>
      <c r="G45" s="23">
        <v>193600000</v>
      </c>
      <c r="J45" s="3"/>
    </row>
    <row r="46" spans="1:10" ht="25.5">
      <c r="A46" s="44" t="s">
        <v>185</v>
      </c>
      <c r="B46" s="40" t="s">
        <v>186</v>
      </c>
      <c r="C46" s="41"/>
      <c r="D46" s="23">
        <v>37400000</v>
      </c>
      <c r="E46" s="23">
        <v>411400000</v>
      </c>
      <c r="F46" s="23">
        <v>37400000</v>
      </c>
      <c r="G46" s="23">
        <v>389400000</v>
      </c>
      <c r="J46" s="3"/>
    </row>
    <row r="47" spans="1:10" ht="25.5">
      <c r="A47" s="44" t="s">
        <v>187</v>
      </c>
      <c r="B47" s="40" t="s">
        <v>188</v>
      </c>
      <c r="C47" s="41"/>
      <c r="D47" s="23">
        <v>11000000</v>
      </c>
      <c r="E47" s="23">
        <v>121000000</v>
      </c>
      <c r="F47" s="23">
        <v>11000000</v>
      </c>
      <c r="G47" s="23">
        <v>121000000</v>
      </c>
      <c r="J47" s="3"/>
    </row>
    <row r="48" spans="1:10" ht="25.5">
      <c r="A48" s="44" t="s">
        <v>189</v>
      </c>
      <c r="B48" s="40" t="s">
        <v>190</v>
      </c>
      <c r="C48" s="41"/>
      <c r="D48" s="23">
        <v>0</v>
      </c>
      <c r="E48" s="23">
        <v>0</v>
      </c>
      <c r="F48" s="23">
        <v>0</v>
      </c>
      <c r="G48" s="23">
        <v>0</v>
      </c>
      <c r="J48" s="3"/>
    </row>
    <row r="49" spans="1:10" ht="38.25">
      <c r="A49" s="15" t="s">
        <v>297</v>
      </c>
      <c r="B49" s="45" t="s">
        <v>191</v>
      </c>
      <c r="C49" s="41"/>
      <c r="D49" s="23">
        <v>0</v>
      </c>
      <c r="E49" s="23">
        <v>0</v>
      </c>
      <c r="F49" s="23">
        <v>0</v>
      </c>
      <c r="G49" s="23">
        <v>0</v>
      </c>
      <c r="J49" s="3"/>
    </row>
    <row r="50" spans="1:10" ht="25.5">
      <c r="A50" s="15" t="s">
        <v>298</v>
      </c>
      <c r="B50" s="45" t="s">
        <v>192</v>
      </c>
      <c r="C50" s="41"/>
      <c r="D50" s="23">
        <v>0</v>
      </c>
      <c r="E50" s="23">
        <v>0</v>
      </c>
      <c r="F50" s="23">
        <v>0</v>
      </c>
      <c r="G50" s="23">
        <v>0</v>
      </c>
      <c r="J50" s="3"/>
    </row>
    <row r="51" spans="1:10" ht="25.5">
      <c r="A51" s="44" t="s">
        <v>193</v>
      </c>
      <c r="B51" s="40" t="s">
        <v>194</v>
      </c>
      <c r="C51" s="41"/>
      <c r="D51" s="23">
        <v>0</v>
      </c>
      <c r="E51" s="23">
        <v>76641964</v>
      </c>
      <c r="F51" s="23">
        <v>0</v>
      </c>
      <c r="G51" s="23">
        <v>49466721</v>
      </c>
      <c r="J51" s="3"/>
    </row>
    <row r="52" spans="1:10" ht="25.5">
      <c r="A52" s="44" t="s">
        <v>266</v>
      </c>
      <c r="B52" s="40" t="s">
        <v>195</v>
      </c>
      <c r="C52" s="41"/>
      <c r="D52" s="23">
        <v>11685246</v>
      </c>
      <c r="E52" s="23">
        <v>130485246</v>
      </c>
      <c r="F52" s="23">
        <v>11503812</v>
      </c>
      <c r="G52" s="23">
        <v>131992728</v>
      </c>
      <c r="J52" s="3"/>
    </row>
    <row r="53" spans="1:10" ht="25.5">
      <c r="A53" s="44" t="s">
        <v>196</v>
      </c>
      <c r="B53" s="40" t="s">
        <v>197</v>
      </c>
      <c r="C53" s="41"/>
      <c r="D53" s="23">
        <v>0</v>
      </c>
      <c r="E53" s="23">
        <v>0</v>
      </c>
      <c r="F53" s="23">
        <v>0</v>
      </c>
      <c r="G53" s="23">
        <v>0</v>
      </c>
      <c r="J53" s="3"/>
    </row>
    <row r="54" spans="1:10" ht="25.5">
      <c r="A54" s="44" t="s">
        <v>267</v>
      </c>
      <c r="B54" s="46" t="s">
        <v>198</v>
      </c>
      <c r="C54" s="41"/>
      <c r="D54" s="23">
        <v>10874672</v>
      </c>
      <c r="E54" s="23">
        <v>122889533</v>
      </c>
      <c r="F54" s="23">
        <v>10911816</v>
      </c>
      <c r="G54" s="23">
        <v>120359757</v>
      </c>
      <c r="J54" s="3"/>
    </row>
    <row r="55" spans="1:10" ht="25.5">
      <c r="A55" s="15" t="s">
        <v>38</v>
      </c>
      <c r="B55" s="47" t="s">
        <v>199</v>
      </c>
      <c r="C55" s="41"/>
      <c r="D55" s="23">
        <v>10000000</v>
      </c>
      <c r="E55" s="23">
        <v>110000000</v>
      </c>
      <c r="F55" s="23">
        <v>10000000</v>
      </c>
      <c r="G55" s="23">
        <v>110000000</v>
      </c>
      <c r="J55" s="3"/>
    </row>
    <row r="56" spans="1:10" ht="25.5">
      <c r="A56" s="15" t="s">
        <v>200</v>
      </c>
      <c r="B56" s="47" t="s">
        <v>201</v>
      </c>
      <c r="C56" s="41"/>
      <c r="D56" s="23">
        <v>0</v>
      </c>
      <c r="E56" s="23">
        <v>0</v>
      </c>
      <c r="F56" s="23">
        <v>0</v>
      </c>
      <c r="G56" s="23">
        <v>0</v>
      </c>
      <c r="J56" s="3"/>
    </row>
    <row r="57" spans="1:10" ht="25.5">
      <c r="A57" s="15" t="s">
        <v>202</v>
      </c>
      <c r="B57" s="47" t="s">
        <v>203</v>
      </c>
      <c r="C57" s="42"/>
      <c r="D57" s="23">
        <v>0</v>
      </c>
      <c r="E57" s="23">
        <v>0</v>
      </c>
      <c r="F57" s="23">
        <v>0</v>
      </c>
      <c r="G57" s="23">
        <v>0</v>
      </c>
      <c r="J57" s="3"/>
    </row>
    <row r="58" spans="1:10" ht="25.5">
      <c r="A58" s="15" t="s">
        <v>268</v>
      </c>
      <c r="B58" s="47" t="s">
        <v>204</v>
      </c>
      <c r="C58" s="41"/>
      <c r="D58" s="23">
        <v>0</v>
      </c>
      <c r="E58" s="23">
        <v>0</v>
      </c>
      <c r="F58" s="23">
        <v>0</v>
      </c>
      <c r="G58" s="23">
        <v>0</v>
      </c>
      <c r="J58" s="3"/>
    </row>
    <row r="59" spans="1:10" ht="25.5">
      <c r="A59" s="15" t="s">
        <v>39</v>
      </c>
      <c r="B59" s="47" t="s">
        <v>205</v>
      </c>
      <c r="C59" s="42"/>
      <c r="D59" s="23">
        <v>0</v>
      </c>
      <c r="E59" s="23">
        <v>0</v>
      </c>
      <c r="F59" s="23">
        <v>0</v>
      </c>
      <c r="G59" s="23">
        <v>0</v>
      </c>
      <c r="J59" s="3"/>
    </row>
    <row r="60" spans="1:10" ht="25.5">
      <c r="A60" s="15" t="s">
        <v>269</v>
      </c>
      <c r="B60" s="47" t="s">
        <v>206</v>
      </c>
      <c r="C60" s="42"/>
      <c r="D60" s="23">
        <v>0</v>
      </c>
      <c r="E60" s="23">
        <v>0</v>
      </c>
      <c r="F60" s="23">
        <v>0</v>
      </c>
      <c r="G60" s="23">
        <v>0</v>
      </c>
      <c r="J60" s="3"/>
    </row>
    <row r="61" spans="1:10" ht="25.5">
      <c r="A61" s="15" t="s">
        <v>270</v>
      </c>
      <c r="B61" s="47" t="s">
        <v>207</v>
      </c>
      <c r="C61" s="42"/>
      <c r="D61" s="23">
        <v>819672</v>
      </c>
      <c r="E61" s="23">
        <v>9153005</v>
      </c>
      <c r="F61" s="23">
        <v>372816</v>
      </c>
      <c r="G61" s="23">
        <v>7114757</v>
      </c>
      <c r="J61" s="3"/>
    </row>
    <row r="62" spans="1:10" ht="25.5">
      <c r="A62" s="15" t="s">
        <v>46</v>
      </c>
      <c r="B62" s="47" t="s">
        <v>208</v>
      </c>
      <c r="C62" s="42"/>
      <c r="D62" s="23">
        <v>55000</v>
      </c>
      <c r="E62" s="23">
        <v>3736528</v>
      </c>
      <c r="F62" s="23">
        <v>539000</v>
      </c>
      <c r="G62" s="23">
        <v>3245000</v>
      </c>
      <c r="J62" s="3"/>
    </row>
    <row r="63" spans="1:10" ht="25.5">
      <c r="A63" s="15" t="s">
        <v>40</v>
      </c>
      <c r="B63" s="47" t="s">
        <v>209</v>
      </c>
      <c r="C63" s="42"/>
      <c r="D63" s="23">
        <v>0</v>
      </c>
      <c r="E63" s="23">
        <v>0</v>
      </c>
      <c r="F63" s="23">
        <v>0</v>
      </c>
      <c r="G63" s="23">
        <v>0</v>
      </c>
      <c r="J63" s="3"/>
    </row>
    <row r="64" spans="1:10" ht="25.5">
      <c r="A64" s="15" t="s">
        <v>255</v>
      </c>
      <c r="B64" s="47" t="s">
        <v>210</v>
      </c>
      <c r="C64" s="41"/>
      <c r="D64" s="23">
        <v>0</v>
      </c>
      <c r="E64" s="23">
        <v>0</v>
      </c>
      <c r="F64" s="23">
        <v>0</v>
      </c>
      <c r="G64" s="23">
        <v>0</v>
      </c>
      <c r="J64" s="3"/>
    </row>
    <row r="65" spans="1:10" ht="25.5">
      <c r="A65" s="15" t="s">
        <v>585</v>
      </c>
      <c r="B65" s="47" t="s">
        <v>211</v>
      </c>
      <c r="C65" s="41"/>
      <c r="D65" s="23">
        <v>0</v>
      </c>
      <c r="E65" s="23">
        <v>0</v>
      </c>
      <c r="F65" s="23">
        <v>0</v>
      </c>
      <c r="G65" s="23">
        <v>0</v>
      </c>
      <c r="J65" s="3"/>
    </row>
    <row r="66" spans="1:10" ht="25.5">
      <c r="A66" s="15" t="s">
        <v>586</v>
      </c>
      <c r="B66" s="47" t="s">
        <v>212</v>
      </c>
      <c r="C66" s="41"/>
      <c r="D66" s="23">
        <v>0</v>
      </c>
      <c r="E66" s="23">
        <v>0</v>
      </c>
      <c r="F66" s="23">
        <v>0</v>
      </c>
      <c r="G66" s="23">
        <v>0</v>
      </c>
      <c r="J66" s="3"/>
    </row>
    <row r="67" spans="1:10" ht="25.5">
      <c r="A67" s="15" t="s">
        <v>271</v>
      </c>
      <c r="B67" s="47" t="s">
        <v>213</v>
      </c>
      <c r="C67" s="41"/>
      <c r="D67" s="23">
        <v>0</v>
      </c>
      <c r="E67" s="23">
        <v>0</v>
      </c>
      <c r="F67" s="23">
        <v>0</v>
      </c>
      <c r="G67" s="23">
        <v>0</v>
      </c>
      <c r="J67" s="3"/>
    </row>
    <row r="68" spans="1:10" ht="25.5">
      <c r="A68" s="15" t="s">
        <v>214</v>
      </c>
      <c r="B68" s="47" t="s">
        <v>215</v>
      </c>
      <c r="C68" s="41"/>
      <c r="D68" s="23">
        <v>0</v>
      </c>
      <c r="E68" s="23">
        <v>0</v>
      </c>
      <c r="F68" s="23">
        <v>0</v>
      </c>
      <c r="G68" s="23">
        <v>0</v>
      </c>
      <c r="J68" s="3"/>
    </row>
    <row r="69" spans="1:10" s="3" customFormat="1" ht="38.25">
      <c r="A69" s="36" t="s">
        <v>216</v>
      </c>
      <c r="B69" s="37" t="s">
        <v>217</v>
      </c>
      <c r="C69" s="38"/>
      <c r="D69" s="21">
        <v>2035389112</v>
      </c>
      <c r="E69" s="21">
        <v>45765121216</v>
      </c>
      <c r="F69" s="21">
        <v>10496677740</v>
      </c>
      <c r="G69" s="21">
        <v>25651833141</v>
      </c>
    </row>
    <row r="70" spans="1:10" s="3" customFormat="1" ht="25.5">
      <c r="A70" s="36" t="s">
        <v>218</v>
      </c>
      <c r="B70" s="37" t="s">
        <v>219</v>
      </c>
      <c r="C70" s="38"/>
      <c r="D70" s="21">
        <v>0</v>
      </c>
      <c r="E70" s="21">
        <v>0</v>
      </c>
      <c r="F70" s="21">
        <v>0</v>
      </c>
      <c r="G70" s="21">
        <v>0</v>
      </c>
    </row>
    <row r="71" spans="1:10" ht="25.5">
      <c r="A71" s="39" t="s">
        <v>299</v>
      </c>
      <c r="B71" s="43" t="s">
        <v>220</v>
      </c>
      <c r="C71" s="42"/>
      <c r="D71" s="23">
        <v>0</v>
      </c>
      <c r="E71" s="23">
        <v>0</v>
      </c>
      <c r="F71" s="23">
        <v>0</v>
      </c>
      <c r="G71" s="23">
        <v>0</v>
      </c>
      <c r="J71" s="3"/>
    </row>
    <row r="72" spans="1:10" ht="25.5">
      <c r="A72" s="39" t="s">
        <v>272</v>
      </c>
      <c r="B72" s="43" t="s">
        <v>221</v>
      </c>
      <c r="C72" s="42"/>
      <c r="D72" s="23">
        <v>0</v>
      </c>
      <c r="E72" s="23">
        <v>0</v>
      </c>
      <c r="F72" s="23">
        <v>0</v>
      </c>
      <c r="G72" s="23">
        <v>0</v>
      </c>
      <c r="J72" s="3"/>
    </row>
    <row r="73" spans="1:10" s="3" customFormat="1" ht="38.25">
      <c r="A73" s="36" t="s">
        <v>222</v>
      </c>
      <c r="B73" s="37" t="s">
        <v>223</v>
      </c>
      <c r="C73" s="38"/>
      <c r="D73" s="21">
        <v>2035389112</v>
      </c>
      <c r="E73" s="21">
        <v>45765121216</v>
      </c>
      <c r="F73" s="21">
        <v>10496677740</v>
      </c>
      <c r="G73" s="21">
        <v>25651833141</v>
      </c>
    </row>
    <row r="74" spans="1:10" ht="25.5">
      <c r="A74" s="44" t="s">
        <v>224</v>
      </c>
      <c r="B74" s="40" t="s">
        <v>225</v>
      </c>
      <c r="C74" s="42"/>
      <c r="D74" s="23">
        <v>6267679672</v>
      </c>
      <c r="E74" s="23">
        <v>13186267511</v>
      </c>
      <c r="F74" s="23">
        <v>310641552</v>
      </c>
      <c r="G74" s="23">
        <v>7006528596</v>
      </c>
      <c r="J74" s="3"/>
    </row>
    <row r="75" spans="1:10" ht="25.5">
      <c r="A75" s="44" t="s">
        <v>226</v>
      </c>
      <c r="B75" s="40" t="s">
        <v>227</v>
      </c>
      <c r="C75" s="42"/>
      <c r="D75" s="23">
        <v>-4232290560</v>
      </c>
      <c r="E75" s="23">
        <v>32578853705</v>
      </c>
      <c r="F75" s="23">
        <v>10186036188</v>
      </c>
      <c r="G75" s="23">
        <v>18645304545</v>
      </c>
      <c r="J75" s="3"/>
    </row>
    <row r="76" spans="1:10" s="3" customFormat="1" ht="25.5">
      <c r="A76" s="36" t="s">
        <v>228</v>
      </c>
      <c r="B76" s="37" t="s">
        <v>229</v>
      </c>
      <c r="C76" s="38"/>
      <c r="D76" s="21">
        <v>0</v>
      </c>
      <c r="E76" s="21">
        <v>0</v>
      </c>
      <c r="F76" s="21">
        <v>0</v>
      </c>
      <c r="G76" s="21">
        <v>0</v>
      </c>
    </row>
    <row r="77" spans="1:10" s="3" customFormat="1" ht="38.25">
      <c r="A77" s="36" t="s">
        <v>230</v>
      </c>
      <c r="B77" s="37" t="s">
        <v>231</v>
      </c>
      <c r="C77" s="38"/>
      <c r="D77" s="21">
        <v>2035389112</v>
      </c>
      <c r="E77" s="21">
        <v>45765121216</v>
      </c>
      <c r="F77" s="21">
        <v>10496677740</v>
      </c>
      <c r="G77" s="21">
        <v>25651833141</v>
      </c>
    </row>
    <row r="80" spans="1:10" s="3" customFormat="1" ht="16.899999999999999" customHeight="1">
      <c r="A80" s="125" t="s">
        <v>232</v>
      </c>
      <c r="D80" s="125"/>
      <c r="E80" s="125"/>
      <c r="F80" s="187" t="s">
        <v>1186</v>
      </c>
      <c r="G80" s="187"/>
    </row>
    <row r="93" spans="1:7">
      <c r="A93" s="126" t="s">
        <v>1185</v>
      </c>
      <c r="B93" s="186"/>
      <c r="C93" s="186"/>
      <c r="D93" s="186"/>
      <c r="E93" s="186"/>
      <c r="F93" s="186" t="s">
        <v>1192</v>
      </c>
      <c r="G93" s="186"/>
    </row>
    <row r="94" spans="1:7" ht="16.899999999999999" customHeight="1">
      <c r="A94" s="125" t="s">
        <v>1179</v>
      </c>
      <c r="B94" s="187"/>
      <c r="C94" s="187"/>
      <c r="D94" s="187"/>
      <c r="E94" s="187"/>
      <c r="F94" s="187" t="s">
        <v>1169</v>
      </c>
      <c r="G94" s="187"/>
    </row>
    <row r="95" spans="1:7" ht="16.899999999999999" customHeight="1">
      <c r="A95" s="126" t="s">
        <v>1180</v>
      </c>
      <c r="B95" s="186"/>
      <c r="C95" s="186"/>
      <c r="D95" s="186"/>
      <c r="E95" s="186"/>
      <c r="F95" s="186" t="s">
        <v>1171</v>
      </c>
      <c r="G95" s="186"/>
    </row>
  </sheetData>
  <mergeCells count="24">
    <mergeCell ref="D8:G8"/>
    <mergeCell ref="A1:G1"/>
    <mergeCell ref="A2:G2"/>
    <mergeCell ref="A3:G3"/>
    <mergeCell ref="A5:G5"/>
    <mergeCell ref="D7:G7"/>
    <mergeCell ref="D9:G9"/>
    <mergeCell ref="D10:G10"/>
    <mergeCell ref="D11:G11"/>
    <mergeCell ref="D12:G12"/>
    <mergeCell ref="D13:G13"/>
    <mergeCell ref="D14:G14"/>
    <mergeCell ref="F80:G80"/>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4" zoomScale="60" zoomScaleNormal="100" workbookViewId="0">
      <selection activeCell="A51" sqref="A51:E51"/>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20" customWidth="1"/>
    <col min="7" max="16384" width="8.7109375" style="120"/>
  </cols>
  <sheetData>
    <row r="1" spans="1:6" ht="53.25" customHeight="1">
      <c r="A1" s="181" t="s">
        <v>565</v>
      </c>
      <c r="B1" s="181"/>
      <c r="C1" s="181"/>
      <c r="D1" s="181"/>
      <c r="E1" s="181"/>
      <c r="F1" s="121"/>
    </row>
    <row r="2" spans="1:6" ht="66" customHeight="1">
      <c r="A2" s="182" t="s">
        <v>566</v>
      </c>
      <c r="B2" s="182"/>
      <c r="C2" s="182"/>
      <c r="D2" s="182"/>
      <c r="E2" s="182"/>
      <c r="F2" s="122"/>
    </row>
    <row r="3" spans="1:6" ht="40.5" customHeight="1">
      <c r="A3" s="183" t="s">
        <v>516</v>
      </c>
      <c r="B3" s="183"/>
      <c r="C3" s="183"/>
      <c r="D3" s="183"/>
      <c r="E3" s="183"/>
      <c r="F3" s="121"/>
    </row>
    <row r="4" spans="1:6" ht="12.75" hidden="1">
      <c r="A4" s="183"/>
      <c r="B4" s="183"/>
      <c r="C4" s="183"/>
      <c r="D4" s="183"/>
      <c r="E4" s="183"/>
      <c r="F4" s="121"/>
    </row>
    <row r="5" spans="1:6" ht="12.75">
      <c r="A5" s="184" t="str">
        <f>TONGQUAN!C2</f>
        <v>Tháng 11 năm 2024
/ Nov 2024</v>
      </c>
      <c r="B5" s="184"/>
      <c r="C5" s="184"/>
      <c r="D5" s="184"/>
      <c r="E5" s="184"/>
      <c r="F5" s="123"/>
    </row>
    <row r="6" spans="1:6" ht="12.75"/>
    <row r="7" spans="1:6" ht="12.75">
      <c r="A7" s="95" t="s">
        <v>2</v>
      </c>
      <c r="C7" s="185" t="str">
        <f>TONGQUAN!D5</f>
        <v>Công ty TNHH quản lý quỹ đầu tư chứng khoán Vietcombank</v>
      </c>
      <c r="D7" s="185"/>
      <c r="E7" s="185"/>
    </row>
    <row r="8" spans="1:6" ht="12.75">
      <c r="A8" s="12" t="s">
        <v>15</v>
      </c>
      <c r="C8" s="180" t="str">
        <f>TONGQUAN!D6</f>
        <v>Vietcombank Fund Management Company Limited</v>
      </c>
      <c r="D8" s="180"/>
      <c r="E8" s="180"/>
    </row>
    <row r="9" spans="1:6" ht="12.75">
      <c r="A9" s="95" t="s">
        <v>3</v>
      </c>
      <c r="C9" s="185" t="str">
        <f>TONGQUAN!D7</f>
        <v>Ngân hàng TNHH Một thành viên Standard Chartered (Việt Nam)</v>
      </c>
      <c r="D9" s="185"/>
      <c r="E9" s="185"/>
    </row>
    <row r="10" spans="1:6" ht="12.75">
      <c r="A10" s="12" t="s">
        <v>4</v>
      </c>
      <c r="C10" s="180" t="str">
        <f>TONGQUAN!D8</f>
        <v>Standard Chartered Bank (Vietnam) Limited</v>
      </c>
      <c r="D10" s="180"/>
      <c r="E10" s="180"/>
    </row>
    <row r="11" spans="1:6" ht="12.75">
      <c r="A11" s="95" t="s">
        <v>5</v>
      </c>
      <c r="C11" s="185" t="str">
        <f>TONGQUAN!D9</f>
        <v>Quỹ Đầu tư Cân Bằng Chiến Lược VCBF</v>
      </c>
      <c r="D11" s="185"/>
      <c r="E11" s="185"/>
    </row>
    <row r="12" spans="1:6" ht="12.75">
      <c r="A12" s="12" t="s">
        <v>6</v>
      </c>
      <c r="C12" s="180" t="str">
        <f>TONGQUAN!D10</f>
        <v>VCBF Tactical Balanced Fund (VCBTBF)</v>
      </c>
      <c r="D12" s="180"/>
      <c r="E12" s="180"/>
    </row>
    <row r="13" spans="1:6" ht="12.75">
      <c r="A13" s="95" t="s">
        <v>7</v>
      </c>
      <c r="C13" s="185" t="str">
        <f>TONGQUAN!D11</f>
        <v>Ngày 02 tháng 12 năm 2024</v>
      </c>
      <c r="D13" s="185"/>
      <c r="E13" s="185"/>
    </row>
    <row r="14" spans="1:6" ht="12.75">
      <c r="A14" s="12" t="s">
        <v>8</v>
      </c>
      <c r="C14" s="180" t="str">
        <f>TONGQUAN!D12</f>
        <v>02 Dec 2024</v>
      </c>
      <c r="D14" s="180"/>
      <c r="E14" s="180"/>
    </row>
    <row r="15" spans="1:6" ht="12.75"/>
    <row r="16" spans="1:6" ht="12.75">
      <c r="A16" s="89" t="s">
        <v>563</v>
      </c>
      <c r="B16" s="90" t="s">
        <v>564</v>
      </c>
    </row>
    <row r="17" spans="1:5" ht="12.75">
      <c r="A17" s="18" t="s">
        <v>28</v>
      </c>
      <c r="B17" s="19" t="s">
        <v>286</v>
      </c>
    </row>
    <row r="18" spans="1:5" ht="38.25">
      <c r="A18" s="137" t="s">
        <v>17</v>
      </c>
      <c r="B18" s="137" t="s">
        <v>553</v>
      </c>
      <c r="C18" s="137" t="s">
        <v>19</v>
      </c>
      <c r="D18" s="138" t="s">
        <v>1174</v>
      </c>
      <c r="E18" s="138" t="s">
        <v>1175</v>
      </c>
    </row>
    <row r="19" spans="1:5" s="124" customFormat="1" ht="25.5">
      <c r="A19" s="48" t="s">
        <v>16</v>
      </c>
      <c r="B19" s="83" t="s">
        <v>112</v>
      </c>
      <c r="C19" s="84" t="s">
        <v>113</v>
      </c>
      <c r="D19" s="164"/>
      <c r="E19" s="164"/>
    </row>
    <row r="20" spans="1:5" ht="51">
      <c r="A20" s="96">
        <v>1</v>
      </c>
      <c r="B20" s="85" t="s">
        <v>538</v>
      </c>
      <c r="C20" s="86" t="s">
        <v>114</v>
      </c>
      <c r="D20" s="164">
        <v>1.47567705427715E-2</v>
      </c>
      <c r="E20" s="164">
        <v>1.52486849150292E-2</v>
      </c>
    </row>
    <row r="21" spans="1:5" ht="51">
      <c r="A21" s="96">
        <v>2</v>
      </c>
      <c r="B21" s="85" t="s">
        <v>539</v>
      </c>
      <c r="C21" s="86" t="s">
        <v>115</v>
      </c>
      <c r="D21" s="164">
        <v>1.1912284298139901E-3</v>
      </c>
      <c r="E21" s="164">
        <v>1.02351145915149E-3</v>
      </c>
    </row>
    <row r="22" spans="1:5" ht="63.75">
      <c r="A22" s="96">
        <v>3</v>
      </c>
      <c r="B22" s="85" t="s">
        <v>540</v>
      </c>
      <c r="C22" s="86" t="s">
        <v>116</v>
      </c>
      <c r="D22" s="164">
        <v>1.68967569842003E-3</v>
      </c>
      <c r="E22" s="164">
        <v>1.7219814217404501E-3</v>
      </c>
    </row>
    <row r="23" spans="1:5" ht="38.25">
      <c r="A23" s="96">
        <v>4</v>
      </c>
      <c r="B23" s="85" t="s">
        <v>287</v>
      </c>
      <c r="C23" s="86" t="s">
        <v>117</v>
      </c>
      <c r="D23" s="164">
        <v>3.9544878535710803E-4</v>
      </c>
      <c r="E23" s="164">
        <v>4.1611613082273899E-4</v>
      </c>
    </row>
    <row r="24" spans="1:5" ht="51">
      <c r="A24" s="96">
        <v>5</v>
      </c>
      <c r="B24" s="85" t="s">
        <v>541</v>
      </c>
      <c r="C24" s="86" t="s">
        <v>542</v>
      </c>
      <c r="D24" s="88"/>
      <c r="E24" s="88"/>
    </row>
    <row r="25" spans="1:5" ht="76.5">
      <c r="A25" s="96">
        <v>6</v>
      </c>
      <c r="B25" s="85" t="s">
        <v>543</v>
      </c>
      <c r="C25" s="86" t="s">
        <v>513</v>
      </c>
      <c r="D25" s="88"/>
      <c r="E25" s="88"/>
    </row>
    <row r="26" spans="1:5" ht="76.5">
      <c r="A26" s="96">
        <v>7</v>
      </c>
      <c r="B26" s="85" t="s">
        <v>288</v>
      </c>
      <c r="C26" s="86" t="s">
        <v>118</v>
      </c>
      <c r="D26" s="164">
        <v>3.3841716756079199E-4</v>
      </c>
      <c r="E26" s="164">
        <v>3.4461665291296101E-4</v>
      </c>
    </row>
    <row r="27" spans="1:5" ht="25.5">
      <c r="A27" s="96">
        <v>8</v>
      </c>
      <c r="B27" s="85" t="s">
        <v>544</v>
      </c>
      <c r="C27" s="86" t="s">
        <v>119</v>
      </c>
      <c r="D27" s="164">
        <v>1.91023551707666E-2</v>
      </c>
      <c r="E27" s="164">
        <v>1.8931404068593002E-2</v>
      </c>
    </row>
    <row r="28" spans="1:5" ht="12.75">
      <c r="A28" s="96">
        <v>9</v>
      </c>
      <c r="B28" s="85" t="s">
        <v>578</v>
      </c>
      <c r="C28" s="86" t="s">
        <v>120</v>
      </c>
      <c r="D28" s="164">
        <v>0.280828295135513</v>
      </c>
      <c r="E28" s="164">
        <v>0.126374762602839</v>
      </c>
    </row>
    <row r="29" spans="1:5" ht="51">
      <c r="A29" s="96">
        <v>10</v>
      </c>
      <c r="B29" s="85" t="s">
        <v>545</v>
      </c>
      <c r="C29" s="86" t="s">
        <v>513</v>
      </c>
      <c r="D29" s="88"/>
      <c r="E29" s="88"/>
    </row>
    <row r="30" spans="1:5" s="124" customFormat="1" ht="25.5">
      <c r="A30" s="48" t="s">
        <v>22</v>
      </c>
      <c r="B30" s="83" t="s">
        <v>121</v>
      </c>
      <c r="C30" s="84" t="s">
        <v>122</v>
      </c>
      <c r="D30" s="87"/>
      <c r="E30" s="87"/>
    </row>
    <row r="31" spans="1:5" ht="38.25">
      <c r="A31" s="197">
        <v>1</v>
      </c>
      <c r="B31" s="85" t="s">
        <v>123</v>
      </c>
      <c r="C31" s="86" t="s">
        <v>124</v>
      </c>
      <c r="D31" s="97">
        <v>108907982600</v>
      </c>
      <c r="E31" s="97">
        <v>106641522300</v>
      </c>
    </row>
    <row r="32" spans="1:5" ht="25.5">
      <c r="A32" s="198"/>
      <c r="B32" s="85" t="s">
        <v>125</v>
      </c>
      <c r="C32" s="86" t="s">
        <v>126</v>
      </c>
      <c r="D32" s="97">
        <v>108907982600</v>
      </c>
      <c r="E32" s="97">
        <v>106641522300</v>
      </c>
    </row>
    <row r="33" spans="1:5" ht="38.25">
      <c r="A33" s="199"/>
      <c r="B33" s="85" t="s">
        <v>546</v>
      </c>
      <c r="C33" s="86" t="s">
        <v>127</v>
      </c>
      <c r="D33" s="88">
        <v>10890798.26</v>
      </c>
      <c r="E33" s="88">
        <v>10664152.23</v>
      </c>
    </row>
    <row r="34" spans="1:5" ht="38.25">
      <c r="A34" s="196">
        <v>2</v>
      </c>
      <c r="B34" s="85" t="s">
        <v>128</v>
      </c>
      <c r="C34" s="86" t="s">
        <v>129</v>
      </c>
      <c r="D34" s="97">
        <v>2325582900</v>
      </c>
      <c r="E34" s="97">
        <v>2266460300</v>
      </c>
    </row>
    <row r="35" spans="1:5" ht="25.5">
      <c r="A35" s="196"/>
      <c r="B35" s="85" t="s">
        <v>130</v>
      </c>
      <c r="C35" s="86" t="s">
        <v>547</v>
      </c>
      <c r="D35" s="88">
        <v>232558.29</v>
      </c>
      <c r="E35" s="88">
        <v>226646.03</v>
      </c>
    </row>
    <row r="36" spans="1:5" ht="25.5">
      <c r="A36" s="196"/>
      <c r="B36" s="85" t="s">
        <v>131</v>
      </c>
      <c r="C36" s="86" t="s">
        <v>548</v>
      </c>
      <c r="D36" s="97">
        <v>2325582900</v>
      </c>
      <c r="E36" s="97">
        <v>2266460300</v>
      </c>
    </row>
    <row r="37" spans="1:5" ht="25.5">
      <c r="A37" s="196"/>
      <c r="B37" s="85" t="s">
        <v>549</v>
      </c>
      <c r="C37" s="86" t="s">
        <v>132</v>
      </c>
      <c r="D37" s="88">
        <v>415180.64</v>
      </c>
      <c r="E37" s="88">
        <v>469987.79</v>
      </c>
    </row>
    <row r="38" spans="1:5" ht="25.5">
      <c r="A38" s="196"/>
      <c r="B38" s="85" t="s">
        <v>259</v>
      </c>
      <c r="C38" s="86" t="s">
        <v>133</v>
      </c>
      <c r="D38" s="97">
        <v>4151806400</v>
      </c>
      <c r="E38" s="97">
        <v>4699877900</v>
      </c>
    </row>
    <row r="39" spans="1:5" ht="25.5">
      <c r="A39" s="196"/>
      <c r="B39" s="85" t="s">
        <v>571</v>
      </c>
      <c r="C39" s="86" t="s">
        <v>134</v>
      </c>
      <c r="D39" s="88">
        <v>-182622.35</v>
      </c>
      <c r="E39" s="88">
        <v>-243341.76</v>
      </c>
    </row>
    <row r="40" spans="1:5" ht="38.25">
      <c r="A40" s="196"/>
      <c r="B40" s="85" t="s">
        <v>260</v>
      </c>
      <c r="C40" s="86" t="s">
        <v>135</v>
      </c>
      <c r="D40" s="97">
        <v>-1826223500</v>
      </c>
      <c r="E40" s="97">
        <v>-2433417600</v>
      </c>
    </row>
    <row r="41" spans="1:5" ht="25.5">
      <c r="A41" s="196">
        <v>3</v>
      </c>
      <c r="B41" s="85" t="s">
        <v>261</v>
      </c>
      <c r="C41" s="86" t="s">
        <v>136</v>
      </c>
      <c r="D41" s="97">
        <v>111233565500</v>
      </c>
      <c r="E41" s="97">
        <v>108907982600</v>
      </c>
    </row>
    <row r="42" spans="1:5" ht="38.25">
      <c r="A42" s="196"/>
      <c r="B42" s="85" t="s">
        <v>550</v>
      </c>
      <c r="C42" s="86" t="s">
        <v>137</v>
      </c>
      <c r="D42" s="97">
        <v>111233565500</v>
      </c>
      <c r="E42" s="97">
        <v>108907982600</v>
      </c>
    </row>
    <row r="43" spans="1:5" ht="25.5">
      <c r="A43" s="196"/>
      <c r="B43" s="85" t="s">
        <v>551</v>
      </c>
      <c r="C43" s="86" t="s">
        <v>138</v>
      </c>
      <c r="D43" s="88">
        <v>11123356.550000001</v>
      </c>
      <c r="E43" s="88">
        <v>10890798.26</v>
      </c>
    </row>
    <row r="44" spans="1:5" ht="51">
      <c r="A44" s="96">
        <v>4</v>
      </c>
      <c r="B44" s="85" t="s">
        <v>139</v>
      </c>
      <c r="C44" s="86" t="s">
        <v>140</v>
      </c>
      <c r="D44" s="164">
        <v>0.35360000000000003</v>
      </c>
      <c r="E44" s="164">
        <v>0.36112835772976698</v>
      </c>
    </row>
    <row r="45" spans="1:5" ht="25.5">
      <c r="A45" s="96">
        <v>5</v>
      </c>
      <c r="B45" s="85" t="s">
        <v>141</v>
      </c>
      <c r="C45" s="86" t="s">
        <v>142</v>
      </c>
      <c r="D45" s="164">
        <v>0.42959999999999998</v>
      </c>
      <c r="E45" s="164">
        <v>0.438</v>
      </c>
    </row>
    <row r="46" spans="1:5" ht="25.5">
      <c r="A46" s="96">
        <v>6</v>
      </c>
      <c r="B46" s="85" t="s">
        <v>143</v>
      </c>
      <c r="C46" s="86" t="s">
        <v>144</v>
      </c>
      <c r="D46" s="164">
        <v>0.26729999999999998</v>
      </c>
      <c r="E46" s="164">
        <v>0.27250000000000002</v>
      </c>
    </row>
    <row r="47" spans="1:5" ht="25.5">
      <c r="A47" s="96">
        <v>7</v>
      </c>
      <c r="B47" s="85" t="s">
        <v>145</v>
      </c>
      <c r="C47" s="86" t="s">
        <v>146</v>
      </c>
      <c r="D47" s="97">
        <v>5699</v>
      </c>
      <c r="E47" s="97">
        <v>5496</v>
      </c>
    </row>
    <row r="48" spans="1:5" ht="25.5">
      <c r="A48" s="96">
        <v>8</v>
      </c>
      <c r="B48" s="85" t="s">
        <v>262</v>
      </c>
      <c r="C48" s="86" t="s">
        <v>147</v>
      </c>
      <c r="D48" s="88">
        <v>32614.26</v>
      </c>
      <c r="E48" s="88">
        <v>32434.36</v>
      </c>
    </row>
    <row r="49" spans="1:5" ht="38.25">
      <c r="A49" s="96">
        <v>9</v>
      </c>
      <c r="B49" s="85" t="s">
        <v>552</v>
      </c>
      <c r="C49" s="86" t="s">
        <v>514</v>
      </c>
      <c r="D49" s="88"/>
      <c r="E49" s="88"/>
    </row>
    <row r="50" spans="1:5" ht="31.5" customHeight="1">
      <c r="A50" s="188" t="s">
        <v>572</v>
      </c>
      <c r="B50" s="180"/>
      <c r="C50" s="180"/>
      <c r="D50" s="180"/>
      <c r="E50" s="180"/>
    </row>
    <row r="51" spans="1:5" ht="95.25" customHeight="1">
      <c r="A51" s="188" t="s">
        <v>573</v>
      </c>
      <c r="B51" s="180"/>
      <c r="C51" s="180"/>
      <c r="D51" s="180"/>
      <c r="E51" s="180"/>
    </row>
    <row r="52" spans="1:5" ht="12.75">
      <c r="A52" s="24" t="str">
        <f>TONGQUAN!C16</f>
        <v>Đại diện có thẩm quyền của Ngân hàng giám sát</v>
      </c>
      <c r="D52" s="24" t="str">
        <f>TONGQUAN!F16</f>
        <v>Đại diện có thẩm quyền của Công ty quản lý Quỹ</v>
      </c>
    </row>
    <row r="53" spans="1:5" s="123"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12.75">
      <c r="A62" s="12" t="s">
        <v>1182</v>
      </c>
      <c r="D62" s="12" t="s">
        <v>1187</v>
      </c>
    </row>
    <row r="63" spans="1:5" ht="12.75">
      <c r="A63" s="24" t="str">
        <f>TONGQUAN!C19</f>
        <v>Ngân hàng TNHH MTV Standard Chartered (Việt Nam)</v>
      </c>
      <c r="D63" s="24" t="str">
        <f>TONGQUAN!F19</f>
        <v>Công ty TNHH quản lý quỹ đầu tư chứng khoán Vietcombank</v>
      </c>
    </row>
    <row r="64" spans="1:5" ht="12.75">
      <c r="A64" s="24" t="str">
        <f>TONGQUAN!C20</f>
        <v>Vũ Quang Phan</v>
      </c>
      <c r="D64" s="24" t="str">
        <f>TONGQUAN!F20</f>
        <v>Bùi Sỹ Tân</v>
      </c>
    </row>
    <row r="65" spans="1:4" ht="12.7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1" zoomScale="60" zoomScaleNormal="100" workbookViewId="0">
      <selection activeCell="E125" sqref="E125"/>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28"/>
  </cols>
  <sheetData>
    <row r="1" spans="1:6" ht="65.25" customHeight="1">
      <c r="A1" s="181" t="s">
        <v>574</v>
      </c>
      <c r="B1" s="181"/>
      <c r="C1" s="181"/>
      <c r="D1" s="181"/>
      <c r="E1" s="181"/>
      <c r="F1" s="181"/>
    </row>
    <row r="2" spans="1:6" ht="64.5" customHeight="1">
      <c r="A2" s="182" t="s">
        <v>575</v>
      </c>
      <c r="B2" s="182"/>
      <c r="C2" s="182"/>
      <c r="D2" s="182"/>
      <c r="E2" s="182"/>
      <c r="F2" s="182"/>
    </row>
    <row r="3" spans="1:6" ht="31.15" customHeight="1">
      <c r="A3" s="183" t="s">
        <v>233</v>
      </c>
      <c r="B3" s="183"/>
      <c r="C3" s="183"/>
      <c r="D3" s="183"/>
      <c r="E3" s="183"/>
      <c r="F3" s="183"/>
    </row>
    <row r="4" spans="1:6" ht="6" customHeight="1"/>
    <row r="5" spans="1:6" ht="16.899999999999999" customHeight="1">
      <c r="A5" s="184" t="str">
        <f>TONGQUAN!C1</f>
        <v>Tại ngày 30 tháng 11 năm 2024
/ As at 30 Nov 2024</v>
      </c>
      <c r="B5" s="184"/>
      <c r="C5" s="184"/>
      <c r="D5" s="184"/>
      <c r="E5" s="184"/>
      <c r="F5" s="184"/>
    </row>
    <row r="6" spans="1:6" ht="16.899999999999999" customHeight="1"/>
    <row r="7" spans="1:6" ht="16.899999999999999" customHeight="1">
      <c r="A7" s="95" t="s">
        <v>2</v>
      </c>
      <c r="C7" s="175" t="str">
        <f>TONGQUAN!D5</f>
        <v>Công ty TNHH quản lý quỹ đầu tư chứng khoán Vietcombank</v>
      </c>
      <c r="D7" s="175"/>
      <c r="E7" s="175"/>
      <c r="F7" s="175"/>
    </row>
    <row r="8" spans="1:6" ht="16.899999999999999" customHeight="1">
      <c r="A8" s="12" t="s">
        <v>15</v>
      </c>
      <c r="C8" s="188" t="str">
        <f>TONGQUAN!D6</f>
        <v>Vietcombank Fund Management Company Limited</v>
      </c>
      <c r="D8" s="188"/>
      <c r="E8" s="188"/>
      <c r="F8" s="188"/>
    </row>
    <row r="9" spans="1:6" ht="16.899999999999999" customHeight="1">
      <c r="A9" s="95" t="s">
        <v>3</v>
      </c>
      <c r="C9" s="175" t="str">
        <f>TONGQUAN!D7</f>
        <v>Ngân hàng TNHH Một thành viên Standard Chartered (Việt Nam)</v>
      </c>
      <c r="D9" s="175"/>
      <c r="E9" s="175"/>
      <c r="F9" s="175"/>
    </row>
    <row r="10" spans="1:6" ht="16.899999999999999" customHeight="1">
      <c r="A10" s="12" t="s">
        <v>4</v>
      </c>
      <c r="C10" s="188" t="str">
        <f>TONGQUAN!D8</f>
        <v>Standard Chartered Bank (Vietnam) Limited</v>
      </c>
      <c r="D10" s="188"/>
      <c r="E10" s="188"/>
      <c r="F10" s="188"/>
    </row>
    <row r="11" spans="1:6" ht="16.899999999999999" customHeight="1">
      <c r="A11" s="95" t="s">
        <v>5</v>
      </c>
      <c r="C11" s="175" t="str">
        <f>TONGQUAN!D9</f>
        <v>Quỹ Đầu tư Cân Bằng Chiến Lược VCBF</v>
      </c>
      <c r="D11" s="175"/>
      <c r="E11" s="175"/>
      <c r="F11" s="175"/>
    </row>
    <row r="12" spans="1:6" ht="16.899999999999999" customHeight="1">
      <c r="A12" s="12" t="s">
        <v>6</v>
      </c>
      <c r="C12" s="188" t="str">
        <f>TONGQUAN!D10</f>
        <v>VCBF Tactical Balanced Fund (VCBTBF)</v>
      </c>
      <c r="D12" s="188"/>
      <c r="E12" s="188"/>
      <c r="F12" s="188"/>
    </row>
    <row r="13" spans="1:6" ht="16.899999999999999" customHeight="1">
      <c r="A13" s="95" t="s">
        <v>7</v>
      </c>
      <c r="C13" s="175" t="str">
        <f>TONGQUAN!D11</f>
        <v>Ngày 02 tháng 12 năm 2024</v>
      </c>
      <c r="D13" s="175"/>
      <c r="E13" s="175"/>
      <c r="F13" s="175"/>
    </row>
    <row r="14" spans="1:6" ht="16.899999999999999" customHeight="1">
      <c r="A14" s="12" t="s">
        <v>8</v>
      </c>
      <c r="C14" s="188" t="str">
        <f>TONGQUAN!D12</f>
        <v>02 Dec 2024</v>
      </c>
      <c r="D14" s="188"/>
      <c r="E14" s="188"/>
      <c r="F14" s="188"/>
    </row>
    <row r="15" spans="1:6" ht="16.899999999999999" customHeight="1"/>
    <row r="16" spans="1:6" ht="46.9" customHeight="1">
      <c r="A16" s="29" t="s">
        <v>234</v>
      </c>
      <c r="B16" s="29" t="s">
        <v>149</v>
      </c>
      <c r="C16" s="29" t="s">
        <v>150</v>
      </c>
      <c r="D16" s="29" t="s">
        <v>151</v>
      </c>
      <c r="E16" s="29" t="str">
        <f>BCTaiSan_06027!D18</f>
        <v>Ngày 30 tháng 11 năm 2024
 As at 30 Nov 2024</v>
      </c>
      <c r="F16" s="29" t="str">
        <f>BCTaiSan_06027!E18</f>
        <v>Ngày 31 tháng 10 năm 2024
 As at 31 Oct 2024</v>
      </c>
    </row>
    <row r="17" spans="1:7" ht="25.5">
      <c r="A17" s="13" t="s">
        <v>16</v>
      </c>
      <c r="B17" s="150" t="s">
        <v>313</v>
      </c>
      <c r="C17" s="151" t="s">
        <v>16</v>
      </c>
      <c r="D17" s="21"/>
      <c r="E17" s="21"/>
      <c r="F17" s="21"/>
    </row>
    <row r="18" spans="1:7" ht="25.5">
      <c r="A18" s="152" t="s">
        <v>314</v>
      </c>
      <c r="B18" s="153" t="s">
        <v>315</v>
      </c>
      <c r="C18" s="154" t="s">
        <v>316</v>
      </c>
      <c r="D18" s="152"/>
      <c r="E18" s="155">
        <v>51739765571</v>
      </c>
      <c r="F18" s="155">
        <v>37598089702</v>
      </c>
    </row>
    <row r="19" spans="1:7" ht="25.5">
      <c r="A19" s="152" t="s">
        <v>317</v>
      </c>
      <c r="B19" s="153" t="s">
        <v>318</v>
      </c>
      <c r="C19" s="154" t="s">
        <v>319</v>
      </c>
      <c r="D19" s="152"/>
      <c r="E19" s="155">
        <v>32660816942</v>
      </c>
      <c r="F19" s="155">
        <v>18590827252</v>
      </c>
    </row>
    <row r="20" spans="1:7" s="50" customFormat="1" ht="25.5">
      <c r="A20" s="152" t="s">
        <v>320</v>
      </c>
      <c r="B20" s="156" t="s">
        <v>321</v>
      </c>
      <c r="C20" s="157" t="s">
        <v>322</v>
      </c>
      <c r="D20" s="152"/>
      <c r="E20" s="155">
        <v>659012126</v>
      </c>
      <c r="F20" s="155">
        <v>1856271741</v>
      </c>
      <c r="G20" s="49"/>
    </row>
    <row r="21" spans="1:7" s="50" customFormat="1" ht="25.5">
      <c r="A21" s="152" t="s">
        <v>320</v>
      </c>
      <c r="B21" s="156" t="s">
        <v>589</v>
      </c>
      <c r="C21" s="157" t="s">
        <v>323</v>
      </c>
      <c r="D21" s="152"/>
      <c r="E21" s="155">
        <v>124494491</v>
      </c>
      <c r="F21" s="155">
        <v>124494491</v>
      </c>
      <c r="G21" s="49"/>
    </row>
    <row r="22" spans="1:7" s="50" customFormat="1" ht="25.5">
      <c r="A22" s="152" t="s">
        <v>320</v>
      </c>
      <c r="B22" s="156" t="s">
        <v>324</v>
      </c>
      <c r="C22" s="157" t="s">
        <v>325</v>
      </c>
      <c r="D22" s="152"/>
      <c r="E22" s="155">
        <v>31877310325</v>
      </c>
      <c r="F22" s="155">
        <v>16610061020</v>
      </c>
      <c r="G22" s="49"/>
    </row>
    <row r="23" spans="1:7" ht="25.5">
      <c r="A23" s="152" t="s">
        <v>320</v>
      </c>
      <c r="B23" s="156" t="s">
        <v>21</v>
      </c>
      <c r="C23" s="157" t="s">
        <v>326</v>
      </c>
      <c r="D23" s="152"/>
      <c r="E23" s="155">
        <v>0</v>
      </c>
      <c r="F23" s="155">
        <v>0</v>
      </c>
    </row>
    <row r="24" spans="1:7" ht="25.5">
      <c r="A24" s="152" t="s">
        <v>327</v>
      </c>
      <c r="B24" s="153" t="s">
        <v>590</v>
      </c>
      <c r="C24" s="154" t="s">
        <v>328</v>
      </c>
      <c r="D24" s="152"/>
      <c r="E24" s="155">
        <v>19078948629</v>
      </c>
      <c r="F24" s="155">
        <v>19007262450</v>
      </c>
    </row>
    <row r="25" spans="1:7" ht="25.5">
      <c r="A25" s="152" t="s">
        <v>329</v>
      </c>
      <c r="B25" s="153" t="s">
        <v>330</v>
      </c>
      <c r="C25" s="154" t="s">
        <v>331</v>
      </c>
      <c r="D25" s="152"/>
      <c r="E25" s="155">
        <v>307136439376</v>
      </c>
      <c r="F25" s="155">
        <v>315396489086</v>
      </c>
    </row>
    <row r="26" spans="1:7" ht="25.5">
      <c r="A26" s="152" t="s">
        <v>332</v>
      </c>
      <c r="B26" s="153" t="s">
        <v>333</v>
      </c>
      <c r="C26" s="154" t="s">
        <v>334</v>
      </c>
      <c r="D26" s="152"/>
      <c r="E26" s="155">
        <v>307136439376</v>
      </c>
      <c r="F26" s="155">
        <v>315396489086</v>
      </c>
    </row>
    <row r="27" spans="1:7" ht="25.5">
      <c r="A27" s="152" t="s">
        <v>320</v>
      </c>
      <c r="B27" s="156" t="s">
        <v>579</v>
      </c>
      <c r="C27" s="157" t="s">
        <v>335</v>
      </c>
      <c r="D27" s="152"/>
      <c r="E27" s="155">
        <v>223330348050</v>
      </c>
      <c r="F27" s="155">
        <v>226451014150</v>
      </c>
    </row>
    <row r="28" spans="1:7" ht="25.5">
      <c r="A28" s="152" t="s">
        <v>320</v>
      </c>
      <c r="B28" s="156" t="s">
        <v>580</v>
      </c>
      <c r="C28" s="157" t="s">
        <v>336</v>
      </c>
      <c r="D28" s="152"/>
      <c r="E28" s="155">
        <v>0</v>
      </c>
      <c r="F28" s="155">
        <v>0</v>
      </c>
    </row>
    <row r="29" spans="1:7" ht="25.5">
      <c r="A29" s="152" t="s">
        <v>320</v>
      </c>
      <c r="B29" s="156" t="s">
        <v>337</v>
      </c>
      <c r="C29" s="157" t="s">
        <v>338</v>
      </c>
      <c r="D29" s="152"/>
      <c r="E29" s="155">
        <v>65841424066</v>
      </c>
      <c r="F29" s="155">
        <v>65255649356</v>
      </c>
    </row>
    <row r="30" spans="1:7" ht="25.5">
      <c r="A30" s="152" t="s">
        <v>320</v>
      </c>
      <c r="B30" s="156" t="s">
        <v>339</v>
      </c>
      <c r="C30" s="157" t="s">
        <v>340</v>
      </c>
      <c r="D30" s="152"/>
      <c r="E30" s="155">
        <v>17964667260</v>
      </c>
      <c r="F30" s="155">
        <v>22963825580</v>
      </c>
    </row>
    <row r="31" spans="1:7" ht="25.5">
      <c r="A31" s="152" t="s">
        <v>320</v>
      </c>
      <c r="B31" s="156" t="s">
        <v>581</v>
      </c>
      <c r="C31" s="157" t="s">
        <v>341</v>
      </c>
      <c r="D31" s="152"/>
      <c r="E31" s="155">
        <v>0</v>
      </c>
      <c r="F31" s="155">
        <v>0</v>
      </c>
    </row>
    <row r="32" spans="1:7" ht="25.5">
      <c r="A32" s="152" t="s">
        <v>320</v>
      </c>
      <c r="B32" s="156" t="s">
        <v>300</v>
      </c>
      <c r="C32" s="157" t="s">
        <v>342</v>
      </c>
      <c r="D32" s="152"/>
      <c r="E32" s="155">
        <v>0</v>
      </c>
      <c r="F32" s="155">
        <v>0</v>
      </c>
    </row>
    <row r="33" spans="1:6" ht="25.5">
      <c r="A33" s="152" t="s">
        <v>320</v>
      </c>
      <c r="B33" s="156" t="s">
        <v>301</v>
      </c>
      <c r="C33" s="157" t="s">
        <v>343</v>
      </c>
      <c r="D33" s="152"/>
      <c r="E33" s="155">
        <v>0</v>
      </c>
      <c r="F33" s="155">
        <v>726000000</v>
      </c>
    </row>
    <row r="34" spans="1:6" ht="25.5">
      <c r="A34" s="152" t="s">
        <v>320</v>
      </c>
      <c r="B34" s="156" t="s">
        <v>302</v>
      </c>
      <c r="C34" s="157" t="s">
        <v>344</v>
      </c>
      <c r="D34" s="152"/>
      <c r="E34" s="155">
        <v>0</v>
      </c>
      <c r="F34" s="155">
        <v>0</v>
      </c>
    </row>
    <row r="35" spans="1:6" ht="25.5">
      <c r="A35" s="152" t="s">
        <v>320</v>
      </c>
      <c r="B35" s="156" t="s">
        <v>345</v>
      </c>
      <c r="C35" s="157" t="s">
        <v>346</v>
      </c>
      <c r="D35" s="152"/>
      <c r="E35" s="155">
        <v>0</v>
      </c>
      <c r="F35" s="155">
        <v>0</v>
      </c>
    </row>
    <row r="36" spans="1:6" ht="25.5">
      <c r="A36" s="152" t="s">
        <v>320</v>
      </c>
      <c r="B36" s="156" t="s">
        <v>303</v>
      </c>
      <c r="C36" s="157" t="s">
        <v>347</v>
      </c>
      <c r="D36" s="152"/>
      <c r="E36" s="155">
        <v>0</v>
      </c>
      <c r="F36" s="155">
        <v>0</v>
      </c>
    </row>
    <row r="37" spans="1:6" ht="25.5">
      <c r="A37" s="152" t="s">
        <v>348</v>
      </c>
      <c r="B37" s="153" t="s">
        <v>349</v>
      </c>
      <c r="C37" s="154" t="s">
        <v>350</v>
      </c>
      <c r="D37" s="152"/>
      <c r="E37" s="155">
        <v>0</v>
      </c>
      <c r="F37" s="155">
        <v>0</v>
      </c>
    </row>
    <row r="38" spans="1:6" ht="25.5">
      <c r="A38" s="152" t="s">
        <v>351</v>
      </c>
      <c r="B38" s="153" t="s">
        <v>352</v>
      </c>
      <c r="C38" s="154" t="s">
        <v>353</v>
      </c>
      <c r="D38" s="152"/>
      <c r="E38" s="155">
        <v>7294375265</v>
      </c>
      <c r="F38" s="155">
        <v>1819203027</v>
      </c>
    </row>
    <row r="39" spans="1:6" ht="25.5">
      <c r="A39" s="152" t="s">
        <v>354</v>
      </c>
      <c r="B39" s="153" t="s">
        <v>355</v>
      </c>
      <c r="C39" s="154" t="s">
        <v>356</v>
      </c>
      <c r="D39" s="152"/>
      <c r="E39" s="155">
        <v>4861831980</v>
      </c>
      <c r="F39" s="155">
        <v>0</v>
      </c>
    </row>
    <row r="40" spans="1:6" ht="25.5">
      <c r="A40" s="152" t="s">
        <v>320</v>
      </c>
      <c r="B40" s="156" t="s">
        <v>357</v>
      </c>
      <c r="C40" s="157" t="s">
        <v>358</v>
      </c>
      <c r="D40" s="152"/>
      <c r="E40" s="155">
        <v>0</v>
      </c>
      <c r="F40" s="155">
        <v>0</v>
      </c>
    </row>
    <row r="41" spans="1:6" ht="25.5">
      <c r="A41" s="152" t="s">
        <v>359</v>
      </c>
      <c r="B41" s="153" t="s">
        <v>360</v>
      </c>
      <c r="C41" s="154" t="s">
        <v>361</v>
      </c>
      <c r="D41" s="152"/>
      <c r="E41" s="155">
        <v>2432543285</v>
      </c>
      <c r="F41" s="155">
        <v>1819203027</v>
      </c>
    </row>
    <row r="42" spans="1:6" ht="25.5">
      <c r="A42" s="152" t="s">
        <v>362</v>
      </c>
      <c r="B42" s="153" t="s">
        <v>363</v>
      </c>
      <c r="C42" s="154" t="s">
        <v>364</v>
      </c>
      <c r="D42" s="152"/>
      <c r="E42" s="155">
        <v>0</v>
      </c>
      <c r="F42" s="155">
        <v>0</v>
      </c>
    </row>
    <row r="43" spans="1:6" ht="25.5">
      <c r="A43" s="152" t="s">
        <v>320</v>
      </c>
      <c r="B43" s="156" t="s">
        <v>304</v>
      </c>
      <c r="C43" s="157" t="s">
        <v>365</v>
      </c>
      <c r="D43" s="152"/>
      <c r="E43" s="155">
        <v>0</v>
      </c>
      <c r="F43" s="155">
        <v>0</v>
      </c>
    </row>
    <row r="44" spans="1:6" ht="25.5">
      <c r="A44" s="152" t="s">
        <v>320</v>
      </c>
      <c r="B44" s="156" t="s">
        <v>305</v>
      </c>
      <c r="C44" s="157" t="s">
        <v>366</v>
      </c>
      <c r="D44" s="152"/>
      <c r="E44" s="155">
        <v>0</v>
      </c>
      <c r="F44" s="155">
        <v>0</v>
      </c>
    </row>
    <row r="45" spans="1:6" ht="25.5">
      <c r="A45" s="152" t="s">
        <v>320</v>
      </c>
      <c r="B45" s="156" t="s">
        <v>591</v>
      </c>
      <c r="C45" s="157" t="s">
        <v>367</v>
      </c>
      <c r="D45" s="152"/>
      <c r="E45" s="155">
        <v>0</v>
      </c>
      <c r="F45" s="155">
        <v>0</v>
      </c>
    </row>
    <row r="46" spans="1:6" ht="25.5">
      <c r="A46" s="152" t="s">
        <v>320</v>
      </c>
      <c r="B46" s="156" t="s">
        <v>368</v>
      </c>
      <c r="C46" s="157" t="s">
        <v>369</v>
      </c>
      <c r="D46" s="152"/>
      <c r="E46" s="155">
        <v>0</v>
      </c>
      <c r="F46" s="155">
        <v>0</v>
      </c>
    </row>
    <row r="47" spans="1:6" ht="25.5">
      <c r="A47" s="152" t="s">
        <v>320</v>
      </c>
      <c r="B47" s="156" t="s">
        <v>592</v>
      </c>
      <c r="C47" s="157" t="s">
        <v>370</v>
      </c>
      <c r="D47" s="152"/>
      <c r="E47" s="155">
        <v>0</v>
      </c>
      <c r="F47" s="155">
        <v>0</v>
      </c>
    </row>
    <row r="48" spans="1:6" ht="25.5">
      <c r="A48" s="152" t="s">
        <v>320</v>
      </c>
      <c r="B48" s="153" t="s">
        <v>371</v>
      </c>
      <c r="C48" s="154" t="s">
        <v>372</v>
      </c>
      <c r="D48" s="152"/>
      <c r="E48" s="155">
        <v>0</v>
      </c>
      <c r="F48" s="155">
        <v>0</v>
      </c>
    </row>
    <row r="49" spans="1:7" ht="25.5">
      <c r="A49" s="152" t="s">
        <v>373</v>
      </c>
      <c r="B49" s="153" t="s">
        <v>374</v>
      </c>
      <c r="C49" s="154" t="s">
        <v>375</v>
      </c>
      <c r="D49" s="152"/>
      <c r="E49" s="155">
        <v>2432543285</v>
      </c>
      <c r="F49" s="155">
        <v>1819203027</v>
      </c>
    </row>
    <row r="50" spans="1:7" ht="25.5">
      <c r="A50" s="152" t="s">
        <v>320</v>
      </c>
      <c r="B50" s="156" t="s">
        <v>376</v>
      </c>
      <c r="C50" s="157" t="s">
        <v>377</v>
      </c>
      <c r="D50" s="152"/>
      <c r="E50" s="155">
        <v>251922803</v>
      </c>
      <c r="F50" s="155">
        <v>0</v>
      </c>
    </row>
    <row r="51" spans="1:7" ht="25.5">
      <c r="A51" s="152" t="s">
        <v>320</v>
      </c>
      <c r="B51" s="156" t="s">
        <v>378</v>
      </c>
      <c r="C51" s="157" t="s">
        <v>379</v>
      </c>
      <c r="D51" s="152"/>
      <c r="E51" s="155">
        <v>2119106165</v>
      </c>
      <c r="F51" s="155">
        <v>1759023972</v>
      </c>
    </row>
    <row r="52" spans="1:7" ht="25.5">
      <c r="A52" s="152" t="s">
        <v>320</v>
      </c>
      <c r="B52" s="156" t="s">
        <v>593</v>
      </c>
      <c r="C52" s="157" t="s">
        <v>380</v>
      </c>
      <c r="D52" s="152"/>
      <c r="E52" s="155">
        <v>61514317</v>
      </c>
      <c r="F52" s="155">
        <v>60179055</v>
      </c>
    </row>
    <row r="53" spans="1:7" ht="25.5">
      <c r="A53" s="152" t="s">
        <v>320</v>
      </c>
      <c r="B53" s="156" t="s">
        <v>381</v>
      </c>
      <c r="C53" s="157" t="s">
        <v>382</v>
      </c>
      <c r="D53" s="152"/>
      <c r="E53" s="155">
        <v>0</v>
      </c>
      <c r="F53" s="155">
        <v>0</v>
      </c>
    </row>
    <row r="54" spans="1:7" ht="25.5">
      <c r="A54" s="152" t="s">
        <v>320</v>
      </c>
      <c r="B54" s="156" t="s">
        <v>594</v>
      </c>
      <c r="C54" s="157" t="s">
        <v>383</v>
      </c>
      <c r="D54" s="152"/>
      <c r="E54" s="155">
        <v>0</v>
      </c>
      <c r="F54" s="155">
        <v>0</v>
      </c>
    </row>
    <row r="55" spans="1:7" ht="25.5">
      <c r="A55" s="152" t="s">
        <v>320</v>
      </c>
      <c r="B55" s="156" t="s">
        <v>384</v>
      </c>
      <c r="C55" s="157" t="s">
        <v>385</v>
      </c>
      <c r="D55" s="152"/>
      <c r="E55" s="155">
        <v>0</v>
      </c>
      <c r="F55" s="155">
        <v>0</v>
      </c>
    </row>
    <row r="56" spans="1:7" ht="25.5">
      <c r="A56" s="152" t="s">
        <v>386</v>
      </c>
      <c r="B56" s="153" t="s">
        <v>387</v>
      </c>
      <c r="C56" s="154" t="s">
        <v>388</v>
      </c>
      <c r="D56" s="152"/>
      <c r="E56" s="155">
        <v>0</v>
      </c>
      <c r="F56" s="155">
        <v>0</v>
      </c>
    </row>
    <row r="57" spans="1:7" s="50" customFormat="1" ht="25.5">
      <c r="A57" s="152" t="s">
        <v>320</v>
      </c>
      <c r="B57" s="156" t="s">
        <v>389</v>
      </c>
      <c r="C57" s="157" t="s">
        <v>390</v>
      </c>
      <c r="D57" s="152"/>
      <c r="E57" s="155">
        <v>0</v>
      </c>
      <c r="F57" s="155">
        <v>0</v>
      </c>
      <c r="G57" s="49"/>
    </row>
    <row r="58" spans="1:7" ht="25.5">
      <c r="A58" s="152" t="s">
        <v>320</v>
      </c>
      <c r="B58" s="156" t="s">
        <v>391</v>
      </c>
      <c r="C58" s="157" t="s">
        <v>392</v>
      </c>
      <c r="D58" s="152"/>
      <c r="E58" s="155">
        <v>0</v>
      </c>
      <c r="F58" s="155">
        <v>0</v>
      </c>
    </row>
    <row r="59" spans="1:7" ht="25.5">
      <c r="A59" s="152" t="s">
        <v>320</v>
      </c>
      <c r="B59" s="156" t="s">
        <v>393</v>
      </c>
      <c r="C59" s="157" t="s">
        <v>394</v>
      </c>
      <c r="D59" s="152"/>
      <c r="E59" s="155">
        <v>0</v>
      </c>
      <c r="F59" s="155">
        <v>0</v>
      </c>
    </row>
    <row r="60" spans="1:7" ht="25.5">
      <c r="A60" s="152" t="s">
        <v>395</v>
      </c>
      <c r="B60" s="153" t="s">
        <v>396</v>
      </c>
      <c r="C60" s="154" t="s">
        <v>397</v>
      </c>
      <c r="D60" s="152"/>
      <c r="E60" s="155">
        <v>0</v>
      </c>
      <c r="F60" s="155">
        <v>0</v>
      </c>
    </row>
    <row r="61" spans="1:7" ht="25.5">
      <c r="A61" s="13" t="s">
        <v>320</v>
      </c>
      <c r="B61" s="150" t="s">
        <v>306</v>
      </c>
      <c r="C61" s="151" t="s">
        <v>398</v>
      </c>
      <c r="D61" s="21"/>
      <c r="E61" s="21">
        <v>366170580212</v>
      </c>
      <c r="F61" s="21">
        <v>354813781815</v>
      </c>
    </row>
    <row r="62" spans="1:7" ht="25.5">
      <c r="A62" s="13" t="s">
        <v>22</v>
      </c>
      <c r="B62" s="150" t="s">
        <v>399</v>
      </c>
      <c r="C62" s="151" t="s">
        <v>22</v>
      </c>
      <c r="D62" s="21"/>
      <c r="E62" s="21"/>
      <c r="F62" s="21"/>
    </row>
    <row r="63" spans="1:7" ht="25.5">
      <c r="A63" s="152" t="s">
        <v>314</v>
      </c>
      <c r="B63" s="153" t="s">
        <v>400</v>
      </c>
      <c r="C63" s="154" t="s">
        <v>401</v>
      </c>
      <c r="D63" s="152"/>
      <c r="E63" s="155">
        <v>0</v>
      </c>
      <c r="F63" s="155">
        <v>0</v>
      </c>
    </row>
    <row r="64" spans="1:7" ht="25.5">
      <c r="A64" s="152" t="s">
        <v>320</v>
      </c>
      <c r="B64" s="156" t="s">
        <v>402</v>
      </c>
      <c r="C64" s="157" t="s">
        <v>403</v>
      </c>
      <c r="D64" s="152"/>
      <c r="E64" s="155">
        <v>0</v>
      </c>
      <c r="F64" s="155">
        <v>0</v>
      </c>
    </row>
    <row r="65" spans="1:6" ht="25.5">
      <c r="A65" s="152" t="s">
        <v>320</v>
      </c>
      <c r="B65" s="156" t="s">
        <v>404</v>
      </c>
      <c r="C65" s="157" t="s">
        <v>405</v>
      </c>
      <c r="D65" s="152"/>
      <c r="E65" s="155">
        <v>0</v>
      </c>
      <c r="F65" s="155">
        <v>0</v>
      </c>
    </row>
    <row r="66" spans="1:6" ht="25.5">
      <c r="A66" s="152" t="s">
        <v>329</v>
      </c>
      <c r="B66" s="153" t="s">
        <v>406</v>
      </c>
      <c r="C66" s="154" t="s">
        <v>407</v>
      </c>
      <c r="D66" s="152"/>
      <c r="E66" s="155">
        <v>1854442590</v>
      </c>
      <c r="F66" s="155">
        <v>139745370</v>
      </c>
    </row>
    <row r="67" spans="1:6" ht="25.5">
      <c r="A67" s="152" t="s">
        <v>351</v>
      </c>
      <c r="B67" s="153" t="s">
        <v>408</v>
      </c>
      <c r="C67" s="154" t="s">
        <v>409</v>
      </c>
      <c r="D67" s="152"/>
      <c r="E67" s="155">
        <v>133951800</v>
      </c>
      <c r="F67" s="155">
        <v>98426893</v>
      </c>
    </row>
    <row r="68" spans="1:6" ht="25.5">
      <c r="A68" s="152" t="s">
        <v>320</v>
      </c>
      <c r="B68" s="156" t="s">
        <v>410</v>
      </c>
      <c r="C68" s="157" t="s">
        <v>411</v>
      </c>
      <c r="D68" s="152"/>
      <c r="E68" s="155">
        <v>0</v>
      </c>
      <c r="F68" s="155">
        <v>0</v>
      </c>
    </row>
    <row r="69" spans="1:6" ht="25.5">
      <c r="A69" s="152" t="s">
        <v>320</v>
      </c>
      <c r="B69" s="156" t="s">
        <v>412</v>
      </c>
      <c r="C69" s="157" t="s">
        <v>413</v>
      </c>
      <c r="D69" s="152"/>
      <c r="E69" s="155">
        <v>133951800</v>
      </c>
      <c r="F69" s="155">
        <v>98426893</v>
      </c>
    </row>
    <row r="70" spans="1:6" ht="25.5">
      <c r="A70" s="152" t="s">
        <v>414</v>
      </c>
      <c r="B70" s="153" t="s">
        <v>415</v>
      </c>
      <c r="C70" s="154" t="s">
        <v>416</v>
      </c>
      <c r="D70" s="152"/>
      <c r="E70" s="155">
        <v>15643470</v>
      </c>
      <c r="F70" s="155">
        <v>8796067</v>
      </c>
    </row>
    <row r="71" spans="1:6" ht="25.5">
      <c r="A71" s="152" t="s">
        <v>417</v>
      </c>
      <c r="B71" s="153" t="s">
        <v>418</v>
      </c>
      <c r="C71" s="154" t="s">
        <v>419</v>
      </c>
      <c r="D71" s="152"/>
      <c r="E71" s="155">
        <v>0</v>
      </c>
      <c r="F71" s="155">
        <v>0</v>
      </c>
    </row>
    <row r="72" spans="1:6" ht="25.5">
      <c r="A72" s="152" t="s">
        <v>420</v>
      </c>
      <c r="B72" s="153" t="s">
        <v>421</v>
      </c>
      <c r="C72" s="154" t="s">
        <v>422</v>
      </c>
      <c r="D72" s="152"/>
      <c r="E72" s="155">
        <v>77205246</v>
      </c>
      <c r="F72" s="155">
        <v>56520000</v>
      </c>
    </row>
    <row r="73" spans="1:6" ht="25.5">
      <c r="A73" s="152" t="s">
        <v>320</v>
      </c>
      <c r="B73" s="156" t="s">
        <v>309</v>
      </c>
      <c r="C73" s="157" t="s">
        <v>423</v>
      </c>
      <c r="D73" s="152"/>
      <c r="E73" s="155">
        <v>0</v>
      </c>
      <c r="F73" s="155">
        <v>0</v>
      </c>
    </row>
    <row r="74" spans="1:6" ht="25.5">
      <c r="A74" s="152" t="s">
        <v>320</v>
      </c>
      <c r="B74" s="156" t="s">
        <v>424</v>
      </c>
      <c r="C74" s="157" t="s">
        <v>425</v>
      </c>
      <c r="D74" s="152"/>
      <c r="E74" s="155">
        <v>0</v>
      </c>
      <c r="F74" s="155">
        <v>0</v>
      </c>
    </row>
    <row r="75" spans="1:6" ht="25.5">
      <c r="A75" s="152" t="s">
        <v>320</v>
      </c>
      <c r="B75" s="156" t="s">
        <v>426</v>
      </c>
      <c r="C75" s="157" t="s">
        <v>427</v>
      </c>
      <c r="D75" s="152"/>
      <c r="E75" s="155">
        <v>0</v>
      </c>
      <c r="F75" s="155">
        <v>0</v>
      </c>
    </row>
    <row r="76" spans="1:6" ht="25.5">
      <c r="A76" s="152" t="s">
        <v>320</v>
      </c>
      <c r="B76" s="156" t="s">
        <v>428</v>
      </c>
      <c r="C76" s="157" t="s">
        <v>429</v>
      </c>
      <c r="D76" s="152"/>
      <c r="E76" s="155">
        <v>59205246</v>
      </c>
      <c r="F76" s="155">
        <v>47520000</v>
      </c>
    </row>
    <row r="77" spans="1:6" ht="25.5">
      <c r="A77" s="152" t="s">
        <v>320</v>
      </c>
      <c r="B77" s="156" t="s">
        <v>430</v>
      </c>
      <c r="C77" s="157" t="s">
        <v>431</v>
      </c>
      <c r="D77" s="152"/>
      <c r="E77" s="155">
        <v>0</v>
      </c>
      <c r="F77" s="155">
        <v>0</v>
      </c>
    </row>
    <row r="78" spans="1:6" ht="25.5">
      <c r="A78" s="152" t="s">
        <v>320</v>
      </c>
      <c r="B78" s="156" t="s">
        <v>432</v>
      </c>
      <c r="C78" s="157" t="s">
        <v>433</v>
      </c>
      <c r="D78" s="152"/>
      <c r="E78" s="155">
        <v>0</v>
      </c>
      <c r="F78" s="155">
        <v>0</v>
      </c>
    </row>
    <row r="79" spans="1:6" ht="25.5">
      <c r="A79" s="152" t="s">
        <v>320</v>
      </c>
      <c r="B79" s="156" t="s">
        <v>434</v>
      </c>
      <c r="C79" s="157" t="s">
        <v>435</v>
      </c>
      <c r="D79" s="152"/>
      <c r="E79" s="155">
        <v>18000000</v>
      </c>
      <c r="F79" s="155">
        <v>9000000</v>
      </c>
    </row>
    <row r="80" spans="1:6" ht="25.5">
      <c r="A80" s="152" t="s">
        <v>320</v>
      </c>
      <c r="B80" s="156" t="s">
        <v>436</v>
      </c>
      <c r="C80" s="157" t="s">
        <v>437</v>
      </c>
      <c r="D80" s="152"/>
      <c r="E80" s="155">
        <v>0</v>
      </c>
      <c r="F80" s="155">
        <v>0</v>
      </c>
    </row>
    <row r="81" spans="1:6" ht="25.5">
      <c r="A81" s="152" t="s">
        <v>320</v>
      </c>
      <c r="B81" s="156" t="s">
        <v>438</v>
      </c>
      <c r="C81" s="157" t="s">
        <v>439</v>
      </c>
      <c r="D81" s="152"/>
      <c r="E81" s="155">
        <v>0</v>
      </c>
      <c r="F81" s="155">
        <v>0</v>
      </c>
    </row>
    <row r="82" spans="1:6" ht="25.5">
      <c r="A82" s="152" t="s">
        <v>440</v>
      </c>
      <c r="B82" s="153" t="s">
        <v>441</v>
      </c>
      <c r="C82" s="154" t="s">
        <v>442</v>
      </c>
      <c r="D82" s="152"/>
      <c r="E82" s="155">
        <v>659012126</v>
      </c>
      <c r="F82" s="155">
        <v>394262556</v>
      </c>
    </row>
    <row r="83" spans="1:6" ht="25.5">
      <c r="A83" s="152" t="s">
        <v>320</v>
      </c>
      <c r="B83" s="156" t="s">
        <v>307</v>
      </c>
      <c r="C83" s="157" t="s">
        <v>443</v>
      </c>
      <c r="D83" s="152"/>
      <c r="E83" s="155">
        <v>659012126</v>
      </c>
      <c r="F83" s="155">
        <v>394262556</v>
      </c>
    </row>
    <row r="84" spans="1:6" ht="25.5">
      <c r="A84" s="152" t="s">
        <v>320</v>
      </c>
      <c r="B84" s="156" t="s">
        <v>308</v>
      </c>
      <c r="C84" s="157" t="s">
        <v>444</v>
      </c>
      <c r="D84" s="152"/>
      <c r="E84" s="155">
        <v>0</v>
      </c>
      <c r="F84" s="155">
        <v>0</v>
      </c>
    </row>
    <row r="85" spans="1:6" ht="25.5">
      <c r="A85" s="152" t="s">
        <v>445</v>
      </c>
      <c r="B85" s="153" t="s">
        <v>446</v>
      </c>
      <c r="C85" s="154" t="s">
        <v>447</v>
      </c>
      <c r="D85" s="152"/>
      <c r="E85" s="155">
        <v>124494491</v>
      </c>
      <c r="F85" s="155">
        <v>350971548</v>
      </c>
    </row>
    <row r="86" spans="1:6" ht="25.5">
      <c r="A86" s="152" t="s">
        <v>448</v>
      </c>
      <c r="B86" s="153" t="s">
        <v>449</v>
      </c>
      <c r="C86" s="154" t="s">
        <v>450</v>
      </c>
      <c r="D86" s="152"/>
      <c r="E86" s="155">
        <v>516572658</v>
      </c>
      <c r="F86" s="155">
        <v>520582532</v>
      </c>
    </row>
    <row r="87" spans="1:6" ht="25.5">
      <c r="A87" s="152" t="s">
        <v>320</v>
      </c>
      <c r="B87" s="156" t="s">
        <v>451</v>
      </c>
      <c r="C87" s="157" t="s">
        <v>452</v>
      </c>
      <c r="D87" s="152"/>
      <c r="E87" s="155">
        <v>436052658</v>
      </c>
      <c r="F87" s="155">
        <v>442482532</v>
      </c>
    </row>
    <row r="88" spans="1:6" ht="25.5">
      <c r="A88" s="152" t="s">
        <v>320</v>
      </c>
      <c r="B88" s="156" t="s">
        <v>453</v>
      </c>
      <c r="C88" s="157" t="s">
        <v>454</v>
      </c>
      <c r="D88" s="152"/>
      <c r="E88" s="155">
        <v>14520000</v>
      </c>
      <c r="F88" s="155">
        <v>12100000</v>
      </c>
    </row>
    <row r="89" spans="1:6" ht="25.5">
      <c r="A89" s="152" t="s">
        <v>320</v>
      </c>
      <c r="B89" s="156" t="s">
        <v>23</v>
      </c>
      <c r="C89" s="157" t="s">
        <v>455</v>
      </c>
      <c r="D89" s="152"/>
      <c r="E89" s="155">
        <v>11000000</v>
      </c>
      <c r="F89" s="155">
        <v>11000000</v>
      </c>
    </row>
    <row r="90" spans="1:6" ht="25.5">
      <c r="A90" s="152" t="s">
        <v>320</v>
      </c>
      <c r="B90" s="156" t="s">
        <v>35</v>
      </c>
      <c r="C90" s="157" t="s">
        <v>456</v>
      </c>
      <c r="D90" s="152"/>
      <c r="E90" s="155">
        <v>3520000</v>
      </c>
      <c r="F90" s="155">
        <v>1100000</v>
      </c>
    </row>
    <row r="91" spans="1:6" ht="25.5">
      <c r="A91" s="152" t="s">
        <v>320</v>
      </c>
      <c r="B91" s="156" t="s">
        <v>584</v>
      </c>
      <c r="C91" s="157" t="s">
        <v>457</v>
      </c>
      <c r="D91" s="152"/>
      <c r="E91" s="155">
        <v>0</v>
      </c>
      <c r="F91" s="155">
        <v>0</v>
      </c>
    </row>
    <row r="92" spans="1:6" ht="25.5">
      <c r="A92" s="152" t="s">
        <v>320</v>
      </c>
      <c r="B92" s="156" t="s">
        <v>458</v>
      </c>
      <c r="C92" s="157" t="s">
        <v>459</v>
      </c>
      <c r="D92" s="152"/>
      <c r="E92" s="155">
        <v>37400000</v>
      </c>
      <c r="F92" s="155">
        <v>37400000</v>
      </c>
    </row>
    <row r="93" spans="1:6" ht="25.5">
      <c r="A93" s="152" t="s">
        <v>320</v>
      </c>
      <c r="B93" s="156" t="s">
        <v>460</v>
      </c>
      <c r="C93" s="157" t="s">
        <v>461</v>
      </c>
      <c r="D93" s="152"/>
      <c r="E93" s="155">
        <v>17600000</v>
      </c>
      <c r="F93" s="155">
        <v>17600000</v>
      </c>
    </row>
    <row r="94" spans="1:6" ht="25.5">
      <c r="A94" s="152" t="s">
        <v>320</v>
      </c>
      <c r="B94" s="156" t="s">
        <v>462</v>
      </c>
      <c r="C94" s="157" t="s">
        <v>463</v>
      </c>
      <c r="D94" s="152"/>
      <c r="E94" s="155">
        <v>11000000</v>
      </c>
      <c r="F94" s="155">
        <v>11000000</v>
      </c>
    </row>
    <row r="95" spans="1:6" ht="25.5">
      <c r="A95" s="152" t="s">
        <v>320</v>
      </c>
      <c r="B95" s="156" t="s">
        <v>464</v>
      </c>
      <c r="C95" s="157" t="s">
        <v>465</v>
      </c>
      <c r="D95" s="152"/>
      <c r="E95" s="155">
        <v>0</v>
      </c>
      <c r="F95" s="155">
        <v>0</v>
      </c>
    </row>
    <row r="96" spans="1:6" ht="25.5">
      <c r="A96" s="152" t="s">
        <v>320</v>
      </c>
      <c r="B96" s="156" t="s">
        <v>466</v>
      </c>
      <c r="C96" s="157" t="s">
        <v>467</v>
      </c>
      <c r="D96" s="152"/>
      <c r="E96" s="155">
        <v>0</v>
      </c>
      <c r="F96" s="155">
        <v>0</v>
      </c>
    </row>
    <row r="97" spans="1:6" ht="25.5">
      <c r="A97" s="152" t="s">
        <v>164</v>
      </c>
      <c r="B97" s="153" t="s">
        <v>468</v>
      </c>
      <c r="C97" s="154" t="s">
        <v>469</v>
      </c>
      <c r="D97" s="152"/>
      <c r="E97" s="155">
        <v>9153005</v>
      </c>
      <c r="F97" s="155">
        <v>8333333</v>
      </c>
    </row>
    <row r="98" spans="1:6" ht="25.5">
      <c r="A98" s="152" t="s">
        <v>320</v>
      </c>
      <c r="B98" s="156" t="s">
        <v>311</v>
      </c>
      <c r="C98" s="157" t="s">
        <v>470</v>
      </c>
      <c r="D98" s="152"/>
      <c r="E98" s="155">
        <v>0</v>
      </c>
      <c r="F98" s="155">
        <v>0</v>
      </c>
    </row>
    <row r="99" spans="1:6" ht="25.5">
      <c r="A99" s="152" t="s">
        <v>320</v>
      </c>
      <c r="B99" s="156" t="s">
        <v>312</v>
      </c>
      <c r="C99" s="157" t="s">
        <v>471</v>
      </c>
      <c r="D99" s="152"/>
      <c r="E99" s="155">
        <v>0</v>
      </c>
      <c r="F99" s="155">
        <v>0</v>
      </c>
    </row>
    <row r="100" spans="1:6" ht="25.5">
      <c r="A100" s="152" t="s">
        <v>320</v>
      </c>
      <c r="B100" s="156" t="s">
        <v>472</v>
      </c>
      <c r="C100" s="157" t="s">
        <v>473</v>
      </c>
      <c r="D100" s="152"/>
      <c r="E100" s="155">
        <v>9153005</v>
      </c>
      <c r="F100" s="155">
        <v>8333333</v>
      </c>
    </row>
    <row r="101" spans="1:6" ht="25.5">
      <c r="A101" s="152" t="s">
        <v>320</v>
      </c>
      <c r="B101" s="156" t="s">
        <v>474</v>
      </c>
      <c r="C101" s="157" t="s">
        <v>475</v>
      </c>
      <c r="D101" s="152"/>
      <c r="E101" s="155">
        <v>0</v>
      </c>
      <c r="F101" s="155">
        <v>0</v>
      </c>
    </row>
    <row r="102" spans="1:6" ht="25.5">
      <c r="A102" s="152" t="s">
        <v>320</v>
      </c>
      <c r="B102" s="156" t="s">
        <v>310</v>
      </c>
      <c r="C102" s="157" t="s">
        <v>476</v>
      </c>
      <c r="D102" s="152"/>
      <c r="E102" s="155">
        <v>0</v>
      </c>
      <c r="F102" s="155">
        <v>0</v>
      </c>
    </row>
    <row r="103" spans="1:6" ht="25.5">
      <c r="A103" s="13" t="s">
        <v>320</v>
      </c>
      <c r="B103" s="150" t="s">
        <v>477</v>
      </c>
      <c r="C103" s="151" t="s">
        <v>478</v>
      </c>
      <c r="D103" s="21"/>
      <c r="E103" s="21">
        <v>3390475386</v>
      </c>
      <c r="F103" s="21">
        <v>1577638299</v>
      </c>
    </row>
    <row r="104" spans="1:6" ht="38.25">
      <c r="A104" s="13" t="s">
        <v>26</v>
      </c>
      <c r="B104" s="150" t="s">
        <v>479</v>
      </c>
      <c r="C104" s="151" t="s">
        <v>480</v>
      </c>
      <c r="D104" s="21"/>
      <c r="E104" s="21">
        <v>362780104826</v>
      </c>
      <c r="F104" s="21">
        <v>353236143516</v>
      </c>
    </row>
    <row r="105" spans="1:6" ht="25.5">
      <c r="A105" s="152" t="s">
        <v>314</v>
      </c>
      <c r="B105" s="153" t="s">
        <v>481</v>
      </c>
      <c r="C105" s="154" t="s">
        <v>482</v>
      </c>
      <c r="D105" s="152"/>
      <c r="E105" s="155">
        <v>111233565500</v>
      </c>
      <c r="F105" s="155">
        <v>108907982600</v>
      </c>
    </row>
    <row r="106" spans="1:6" ht="25.5">
      <c r="A106" s="152" t="s">
        <v>317</v>
      </c>
      <c r="B106" s="153" t="s">
        <v>483</v>
      </c>
      <c r="C106" s="154" t="s">
        <v>484</v>
      </c>
      <c r="D106" s="152"/>
      <c r="E106" s="155">
        <v>362624731000</v>
      </c>
      <c r="F106" s="155">
        <v>358472924600</v>
      </c>
    </row>
    <row r="107" spans="1:6" ht="25.5">
      <c r="A107" s="152" t="s">
        <v>327</v>
      </c>
      <c r="B107" s="153" t="s">
        <v>485</v>
      </c>
      <c r="C107" s="154" t="s">
        <v>486</v>
      </c>
      <c r="D107" s="152"/>
      <c r="E107" s="155">
        <v>-251391165500</v>
      </c>
      <c r="F107" s="155">
        <v>-249564942000</v>
      </c>
    </row>
    <row r="108" spans="1:6" ht="25.5">
      <c r="A108" s="152" t="s">
        <v>329</v>
      </c>
      <c r="B108" s="153" t="s">
        <v>487</v>
      </c>
      <c r="C108" s="154" t="s">
        <v>488</v>
      </c>
      <c r="D108" s="152"/>
      <c r="E108" s="155">
        <v>57941654161</v>
      </c>
      <c r="F108" s="155">
        <v>52758664863</v>
      </c>
    </row>
    <row r="109" spans="1:6" ht="25.5">
      <c r="A109" s="152" t="s">
        <v>351</v>
      </c>
      <c r="B109" s="153" t="s">
        <v>489</v>
      </c>
      <c r="C109" s="154" t="s">
        <v>490</v>
      </c>
      <c r="D109" s="152"/>
      <c r="E109" s="155">
        <v>193604885165</v>
      </c>
      <c r="F109" s="155">
        <v>191569496053</v>
      </c>
    </row>
    <row r="110" spans="1:6" ht="25.5">
      <c r="A110" s="152" t="s">
        <v>354</v>
      </c>
      <c r="B110" s="153" t="s">
        <v>491</v>
      </c>
      <c r="C110" s="154" t="s">
        <v>492</v>
      </c>
      <c r="D110" s="152"/>
      <c r="E110" s="155">
        <v>191569496053</v>
      </c>
      <c r="F110" s="155">
        <v>193012886126</v>
      </c>
    </row>
    <row r="111" spans="1:6" ht="25.5">
      <c r="A111" s="152" t="s">
        <v>359</v>
      </c>
      <c r="B111" s="153" t="s">
        <v>493</v>
      </c>
      <c r="C111" s="154" t="s">
        <v>494</v>
      </c>
      <c r="D111" s="152"/>
      <c r="E111" s="155">
        <v>2035389112</v>
      </c>
      <c r="F111" s="155">
        <v>-1443390073</v>
      </c>
    </row>
    <row r="112" spans="1:6" ht="25.5">
      <c r="A112" s="13" t="s">
        <v>27</v>
      </c>
      <c r="B112" s="150" t="s">
        <v>495</v>
      </c>
      <c r="C112" s="151" t="s">
        <v>496</v>
      </c>
      <c r="D112" s="21"/>
      <c r="E112" s="51">
        <v>32614.26</v>
      </c>
      <c r="F112" s="51">
        <v>32434.36</v>
      </c>
    </row>
    <row r="113" spans="1:7" ht="25.5">
      <c r="A113" s="13" t="s">
        <v>28</v>
      </c>
      <c r="B113" s="150" t="s">
        <v>497</v>
      </c>
      <c r="C113" s="151" t="s">
        <v>498</v>
      </c>
      <c r="D113" s="21"/>
      <c r="E113" s="21">
        <v>0</v>
      </c>
      <c r="F113" s="21">
        <v>0</v>
      </c>
    </row>
    <row r="114" spans="1:7" ht="25.5">
      <c r="A114" s="152" t="s">
        <v>314</v>
      </c>
      <c r="B114" s="153" t="s">
        <v>499</v>
      </c>
      <c r="C114" s="154" t="s">
        <v>500</v>
      </c>
      <c r="D114" s="152"/>
      <c r="E114" s="155">
        <v>0</v>
      </c>
      <c r="F114" s="155">
        <v>0</v>
      </c>
    </row>
    <row r="115" spans="1:7" ht="25.5">
      <c r="A115" s="152" t="s">
        <v>329</v>
      </c>
      <c r="B115" s="153" t="s">
        <v>501</v>
      </c>
      <c r="C115" s="154" t="s">
        <v>502</v>
      </c>
      <c r="D115" s="152"/>
      <c r="E115" s="155">
        <v>0</v>
      </c>
      <c r="F115" s="155">
        <v>0</v>
      </c>
    </row>
    <row r="116" spans="1:7" ht="25.5">
      <c r="A116" s="13" t="s">
        <v>29</v>
      </c>
      <c r="B116" s="150" t="s">
        <v>503</v>
      </c>
      <c r="C116" s="151" t="s">
        <v>29</v>
      </c>
      <c r="D116" s="21"/>
      <c r="E116" s="21"/>
      <c r="F116" s="21"/>
    </row>
    <row r="117" spans="1:7" ht="25.5">
      <c r="A117" s="152" t="s">
        <v>314</v>
      </c>
      <c r="B117" s="153" t="s">
        <v>504</v>
      </c>
      <c r="C117" s="154" t="s">
        <v>505</v>
      </c>
      <c r="D117" s="152"/>
      <c r="E117" s="155">
        <v>0</v>
      </c>
      <c r="F117" s="155">
        <v>0</v>
      </c>
    </row>
    <row r="118" spans="1:7" ht="25.5">
      <c r="A118" s="152" t="s">
        <v>329</v>
      </c>
      <c r="B118" s="153" t="s">
        <v>506</v>
      </c>
      <c r="C118" s="154" t="s">
        <v>507</v>
      </c>
      <c r="D118" s="152"/>
      <c r="E118" s="155">
        <v>0</v>
      </c>
      <c r="F118" s="155">
        <v>0</v>
      </c>
    </row>
    <row r="119" spans="1:7" ht="25.5">
      <c r="A119" s="152" t="s">
        <v>351</v>
      </c>
      <c r="B119" s="153" t="s">
        <v>508</v>
      </c>
      <c r="C119" s="154" t="s">
        <v>509</v>
      </c>
      <c r="D119" s="152"/>
      <c r="E119" s="155">
        <v>0</v>
      </c>
      <c r="F119" s="155">
        <v>0</v>
      </c>
    </row>
    <row r="120" spans="1:7" ht="25.5">
      <c r="A120" s="158" t="s">
        <v>414</v>
      </c>
      <c r="B120" s="159" t="s">
        <v>510</v>
      </c>
      <c r="C120" s="154" t="s">
        <v>511</v>
      </c>
      <c r="D120" s="158"/>
      <c r="E120" s="160">
        <v>11123356.550000001</v>
      </c>
      <c r="F120" s="160">
        <v>10890798.26</v>
      </c>
    </row>
    <row r="121" spans="1:7" s="3" customFormat="1">
      <c r="A121" s="12"/>
      <c r="B121" s="12"/>
      <c r="C121" s="12"/>
      <c r="D121" s="12"/>
      <c r="E121" s="12"/>
      <c r="F121" s="12"/>
      <c r="G121" s="2"/>
    </row>
    <row r="123" spans="1:7" ht="16.899999999999999" customHeight="1">
      <c r="A123" s="187" t="s">
        <v>232</v>
      </c>
      <c r="B123" s="187"/>
      <c r="D123" s="125"/>
      <c r="E123" s="187" t="s">
        <v>1189</v>
      </c>
      <c r="F123" s="187"/>
    </row>
    <row r="136" spans="1:6">
      <c r="A136" s="186" t="s">
        <v>515</v>
      </c>
      <c r="B136" s="186"/>
      <c r="C136" s="126"/>
      <c r="D136" s="126"/>
      <c r="E136" s="186" t="s">
        <v>1188</v>
      </c>
      <c r="F136" s="186"/>
    </row>
    <row r="137" spans="1:6" ht="16.899999999999999" customHeight="1">
      <c r="A137" s="187" t="s">
        <v>1179</v>
      </c>
      <c r="B137" s="187"/>
      <c r="C137" s="125"/>
      <c r="D137" s="125"/>
      <c r="E137" s="187" t="s">
        <v>1169</v>
      </c>
      <c r="F137" s="187"/>
    </row>
    <row r="138" spans="1:6" ht="16.899999999999999" customHeight="1">
      <c r="A138" s="186" t="s">
        <v>1180</v>
      </c>
      <c r="B138" s="186"/>
      <c r="C138" s="126"/>
      <c r="D138" s="126"/>
      <c r="E138" s="186" t="s">
        <v>1171</v>
      </c>
      <c r="F138" s="186"/>
    </row>
  </sheetData>
  <mergeCells count="20">
    <mergeCell ref="A138:B138"/>
    <mergeCell ref="A123:B123"/>
    <mergeCell ref="A136:B136"/>
    <mergeCell ref="A137:B137"/>
    <mergeCell ref="E123:F123"/>
    <mergeCell ref="E137:F137"/>
    <mergeCell ref="E138:F138"/>
    <mergeCell ref="E136:F136"/>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4" zoomScale="70" zoomScaleNormal="85" zoomScaleSheetLayoutView="70" workbookViewId="0">
      <selection activeCell="F17" sqref="F17:F18"/>
    </sheetView>
  </sheetViews>
  <sheetFormatPr defaultColWidth="9.140625" defaultRowHeight="12.75"/>
  <cols>
    <col min="1" max="1" width="4.85546875" style="135" customWidth="1"/>
    <col min="2" max="2" width="34.42578125" style="132" customWidth="1"/>
    <col min="3" max="3" width="14.42578125" style="132" customWidth="1"/>
    <col min="4" max="4" width="11.85546875" style="132" customWidth="1"/>
    <col min="5" max="5" width="12.28515625" style="132" customWidth="1"/>
    <col min="6" max="6" width="12.5703125" style="132" customWidth="1"/>
    <col min="7" max="7" width="16.42578125" style="132" customWidth="1"/>
    <col min="8" max="9" width="19" style="132" customWidth="1"/>
    <col min="10" max="10" width="43.5703125" style="132" customWidth="1"/>
    <col min="11" max="16384" width="9.140625" style="132"/>
  </cols>
  <sheetData>
    <row r="1" spans="1:10" s="131" customFormat="1" ht="46.5" customHeight="1">
      <c r="A1" s="211" t="s">
        <v>565</v>
      </c>
      <c r="B1" s="211"/>
      <c r="C1" s="211"/>
      <c r="D1" s="211"/>
      <c r="E1" s="211"/>
      <c r="F1" s="211"/>
      <c r="G1" s="211"/>
      <c r="H1" s="211"/>
      <c r="I1" s="211"/>
      <c r="J1" s="211"/>
    </row>
    <row r="2" spans="1:10" ht="48.95" customHeight="1">
      <c r="A2" s="212" t="s">
        <v>567</v>
      </c>
      <c r="B2" s="212"/>
      <c r="C2" s="212"/>
      <c r="D2" s="212"/>
      <c r="E2" s="212"/>
      <c r="F2" s="212"/>
      <c r="G2" s="212"/>
      <c r="H2" s="212"/>
      <c r="I2" s="212"/>
      <c r="J2" s="212"/>
    </row>
    <row r="3" spans="1:10" ht="19.149999999999999" customHeight="1">
      <c r="A3" s="213" t="s">
        <v>516</v>
      </c>
      <c r="B3" s="213"/>
      <c r="C3" s="213"/>
      <c r="D3" s="213"/>
      <c r="E3" s="213"/>
      <c r="F3" s="213"/>
      <c r="G3" s="213"/>
      <c r="H3" s="213"/>
      <c r="I3" s="213"/>
      <c r="J3" s="213"/>
    </row>
    <row r="4" spans="1:10" ht="21.6" customHeight="1">
      <c r="A4" s="213"/>
      <c r="B4" s="213"/>
      <c r="C4" s="213"/>
      <c r="D4" s="213"/>
      <c r="E4" s="213"/>
      <c r="F4" s="213"/>
      <c r="G4" s="213"/>
      <c r="H4" s="213"/>
      <c r="I4" s="213"/>
      <c r="J4" s="213"/>
    </row>
    <row r="5" spans="1:10">
      <c r="A5" s="214" t="s">
        <v>1160</v>
      </c>
      <c r="B5" s="214"/>
      <c r="C5" s="214"/>
      <c r="D5" s="214"/>
      <c r="E5" s="214"/>
      <c r="F5" s="214"/>
      <c r="G5" s="214"/>
      <c r="H5" s="214"/>
      <c r="I5" s="214"/>
      <c r="J5" s="214"/>
    </row>
    <row r="6" spans="1:10">
      <c r="A6" s="127"/>
      <c r="B6" s="127"/>
      <c r="C6" s="127"/>
      <c r="D6" s="127"/>
      <c r="E6" s="127"/>
      <c r="F6" s="54"/>
      <c r="G6" s="133"/>
      <c r="H6" s="133"/>
      <c r="I6" s="133"/>
      <c r="J6" s="133"/>
    </row>
    <row r="7" spans="1:10">
      <c r="A7" s="215" t="s">
        <v>2</v>
      </c>
      <c r="B7" s="216"/>
      <c r="C7" s="133"/>
      <c r="D7" s="133"/>
      <c r="E7" s="133"/>
      <c r="F7" s="133"/>
      <c r="G7" s="205" t="s">
        <v>1161</v>
      </c>
      <c r="H7" s="205"/>
      <c r="I7" s="205"/>
      <c r="J7" s="205"/>
    </row>
    <row r="8" spans="1:10" ht="15" customHeight="1">
      <c r="A8" s="208" t="s">
        <v>15</v>
      </c>
      <c r="B8" s="208"/>
      <c r="C8" s="133"/>
      <c r="D8" s="133"/>
      <c r="E8" s="133"/>
      <c r="F8" s="133"/>
      <c r="G8" s="206" t="s">
        <v>1162</v>
      </c>
      <c r="H8" s="206"/>
      <c r="I8" s="206"/>
      <c r="J8" s="206"/>
    </row>
    <row r="9" spans="1:10">
      <c r="A9" s="203" t="s">
        <v>3</v>
      </c>
      <c r="B9" s="209"/>
      <c r="C9" s="133"/>
      <c r="D9" s="133"/>
      <c r="E9" s="133"/>
      <c r="F9" s="133"/>
      <c r="G9" s="210" t="s">
        <v>1163</v>
      </c>
      <c r="H9" s="210"/>
      <c r="I9" s="210"/>
      <c r="J9" s="210"/>
    </row>
    <row r="10" spans="1:10" ht="15" customHeight="1">
      <c r="A10" s="209" t="s">
        <v>4</v>
      </c>
      <c r="B10" s="209"/>
      <c r="C10" s="133"/>
      <c r="D10" s="133"/>
      <c r="E10" s="133"/>
      <c r="F10" s="133"/>
      <c r="G10" s="206" t="s">
        <v>1164</v>
      </c>
      <c r="H10" s="206"/>
      <c r="I10" s="206"/>
      <c r="J10" s="206"/>
    </row>
    <row r="11" spans="1:10" ht="15" customHeight="1">
      <c r="A11" s="203" t="s">
        <v>5</v>
      </c>
      <c r="B11" s="204"/>
      <c r="C11" s="133"/>
      <c r="D11" s="133"/>
      <c r="E11" s="133"/>
      <c r="F11" s="133"/>
      <c r="G11" s="205" t="s">
        <v>236</v>
      </c>
      <c r="H11" s="205"/>
      <c r="I11" s="205"/>
      <c r="J11" s="205"/>
    </row>
    <row r="12" spans="1:10" ht="15" customHeight="1">
      <c r="A12" s="55" t="s">
        <v>512</v>
      </c>
      <c r="B12" s="128"/>
      <c r="C12" s="133"/>
      <c r="D12" s="133"/>
      <c r="E12" s="133"/>
      <c r="F12" s="133"/>
      <c r="G12" s="206" t="s">
        <v>1165</v>
      </c>
      <c r="H12" s="206"/>
      <c r="I12" s="206"/>
      <c r="J12" s="206"/>
    </row>
    <row r="13" spans="1:10" ht="15" customHeight="1">
      <c r="A13" s="56" t="s">
        <v>7</v>
      </c>
      <c r="B13" s="57"/>
      <c r="C13" s="133"/>
      <c r="D13" s="133"/>
      <c r="E13" s="133"/>
      <c r="F13" s="133"/>
      <c r="G13" s="205" t="s">
        <v>1166</v>
      </c>
      <c r="H13" s="205"/>
      <c r="I13" s="205"/>
      <c r="J13" s="205"/>
    </row>
    <row r="14" spans="1:10">
      <c r="A14" s="58" t="s">
        <v>8</v>
      </c>
      <c r="B14" s="58"/>
      <c r="C14" s="60"/>
      <c r="D14" s="60"/>
      <c r="E14" s="60"/>
      <c r="F14" s="60"/>
      <c r="G14" s="207" t="s">
        <v>1167</v>
      </c>
      <c r="H14" s="207"/>
      <c r="I14" s="207"/>
      <c r="J14" s="207"/>
    </row>
    <row r="15" spans="1:10">
      <c r="A15" s="89" t="s">
        <v>563</v>
      </c>
      <c r="B15" s="90" t="s">
        <v>564</v>
      </c>
      <c r="C15" s="60"/>
      <c r="D15" s="60"/>
      <c r="E15" s="60"/>
      <c r="F15" s="60"/>
      <c r="G15" s="129"/>
      <c r="H15" s="129"/>
      <c r="I15" s="129"/>
      <c r="J15" s="129"/>
    </row>
    <row r="16" spans="1:10">
      <c r="A16" s="68" t="s">
        <v>27</v>
      </c>
      <c r="B16" s="69" t="s">
        <v>519</v>
      </c>
      <c r="C16" s="60"/>
      <c r="D16" s="60"/>
      <c r="E16" s="60"/>
      <c r="F16" s="60"/>
      <c r="G16" s="60"/>
      <c r="H16" s="60"/>
      <c r="I16" s="60"/>
      <c r="J16" s="60"/>
    </row>
    <row r="17" spans="1:10" s="59" customFormat="1" ht="36" customHeight="1">
      <c r="A17" s="201" t="s">
        <v>234</v>
      </c>
      <c r="B17" s="201" t="s">
        <v>554</v>
      </c>
      <c r="C17" s="201" t="s">
        <v>555</v>
      </c>
      <c r="D17" s="201" t="s">
        <v>556</v>
      </c>
      <c r="E17" s="201" t="s">
        <v>557</v>
      </c>
      <c r="F17" s="201" t="s">
        <v>558</v>
      </c>
      <c r="G17" s="201" t="s">
        <v>559</v>
      </c>
      <c r="H17" s="202"/>
      <c r="I17" s="201" t="s">
        <v>568</v>
      </c>
      <c r="J17" s="202"/>
    </row>
    <row r="18" spans="1:10" s="59" customFormat="1" ht="87" customHeight="1">
      <c r="A18" s="202"/>
      <c r="B18" s="202"/>
      <c r="C18" s="202"/>
      <c r="D18" s="202"/>
      <c r="E18" s="202"/>
      <c r="F18" s="202"/>
      <c r="G18" s="130" t="s">
        <v>560</v>
      </c>
      <c r="H18" s="130" t="s">
        <v>561</v>
      </c>
      <c r="I18" s="130" t="s">
        <v>560</v>
      </c>
      <c r="J18" s="130" t="s">
        <v>562</v>
      </c>
    </row>
    <row r="19" spans="1:10" s="59" customFormat="1" ht="45.75" customHeight="1">
      <c r="A19" s="162" t="s">
        <v>790</v>
      </c>
      <c r="B19" s="162" t="s">
        <v>791</v>
      </c>
      <c r="C19" s="162"/>
      <c r="D19" s="162"/>
      <c r="E19" s="162"/>
      <c r="F19" s="165"/>
      <c r="G19" s="162"/>
      <c r="H19" s="164"/>
      <c r="I19" s="162"/>
      <c r="J19" s="164"/>
    </row>
    <row r="20" spans="1:10">
      <c r="A20" s="162" t="s">
        <v>792</v>
      </c>
      <c r="B20" s="162" t="s">
        <v>793</v>
      </c>
      <c r="C20" s="162" t="s">
        <v>794</v>
      </c>
      <c r="D20" s="162" t="s">
        <v>795</v>
      </c>
      <c r="E20" s="162" t="s">
        <v>796</v>
      </c>
      <c r="F20" s="165" t="s">
        <v>797</v>
      </c>
      <c r="G20" s="162" t="s">
        <v>798</v>
      </c>
      <c r="H20" s="164" t="s">
        <v>799</v>
      </c>
      <c r="I20" s="162" t="s">
        <v>800</v>
      </c>
      <c r="J20" s="164" t="s">
        <v>801</v>
      </c>
    </row>
    <row r="21" spans="1:10" ht="25.5">
      <c r="A21" s="167" t="s">
        <v>802</v>
      </c>
      <c r="B21" s="167" t="s">
        <v>803</v>
      </c>
      <c r="C21" s="167"/>
      <c r="D21" s="167"/>
      <c r="E21" s="167"/>
      <c r="F21" s="169">
        <v>0</v>
      </c>
      <c r="G21" s="167"/>
      <c r="H21" s="168">
        <v>0</v>
      </c>
      <c r="I21" s="167"/>
      <c r="J21" s="168">
        <v>0</v>
      </c>
    </row>
    <row r="22" spans="1:10" ht="25.5">
      <c r="A22" s="162" t="s">
        <v>804</v>
      </c>
      <c r="B22" s="162" t="s">
        <v>805</v>
      </c>
      <c r="C22" s="162"/>
      <c r="D22" s="162"/>
      <c r="E22" s="162"/>
      <c r="F22" s="165"/>
      <c r="G22" s="162"/>
      <c r="H22" s="164"/>
      <c r="I22" s="162"/>
      <c r="J22" s="164"/>
    </row>
    <row r="23" spans="1:10">
      <c r="A23" s="162" t="s">
        <v>806</v>
      </c>
      <c r="B23" s="162" t="s">
        <v>807</v>
      </c>
      <c r="C23" s="162" t="s">
        <v>808</v>
      </c>
      <c r="D23" s="162" t="s">
        <v>809</v>
      </c>
      <c r="E23" s="162" t="s">
        <v>810</v>
      </c>
      <c r="F23" s="165" t="s">
        <v>811</v>
      </c>
      <c r="G23" s="162" t="s">
        <v>812</v>
      </c>
      <c r="H23" s="164" t="s">
        <v>813</v>
      </c>
      <c r="I23" s="162" t="s">
        <v>814</v>
      </c>
      <c r="J23" s="164" t="s">
        <v>815</v>
      </c>
    </row>
    <row r="24" spans="1:10" ht="25.5">
      <c r="A24" s="167" t="s">
        <v>816</v>
      </c>
      <c r="B24" s="167" t="s">
        <v>817</v>
      </c>
      <c r="C24" s="167"/>
      <c r="D24" s="167"/>
      <c r="E24" s="167"/>
      <c r="F24" s="169">
        <v>0</v>
      </c>
      <c r="G24" s="167"/>
      <c r="H24" s="168">
        <v>0</v>
      </c>
      <c r="I24" s="167"/>
      <c r="J24" s="168">
        <v>0</v>
      </c>
    </row>
    <row r="25" spans="1:10" ht="25.5">
      <c r="A25" s="167" t="s">
        <v>818</v>
      </c>
      <c r="B25" s="167" t="s">
        <v>819</v>
      </c>
      <c r="C25" s="167"/>
      <c r="D25" s="167"/>
      <c r="E25" s="167"/>
      <c r="F25" s="169">
        <v>0</v>
      </c>
      <c r="G25" s="167"/>
      <c r="H25" s="168">
        <v>0</v>
      </c>
      <c r="I25" s="167"/>
      <c r="J25" s="168">
        <v>0</v>
      </c>
    </row>
    <row r="26" spans="1:10" ht="25.5">
      <c r="A26" s="162" t="s">
        <v>820</v>
      </c>
      <c r="B26" s="162" t="s">
        <v>821</v>
      </c>
      <c r="C26" s="162"/>
      <c r="D26" s="162"/>
      <c r="E26" s="162"/>
      <c r="F26" s="165"/>
      <c r="G26" s="162"/>
      <c r="H26" s="164"/>
      <c r="I26" s="162"/>
      <c r="J26" s="164"/>
    </row>
    <row r="27" spans="1:10">
      <c r="A27" s="162" t="s">
        <v>822</v>
      </c>
      <c r="B27" s="162" t="s">
        <v>823</v>
      </c>
      <c r="C27" s="162" t="s">
        <v>824</v>
      </c>
      <c r="D27" s="162" t="s">
        <v>825</v>
      </c>
      <c r="E27" s="162" t="s">
        <v>826</v>
      </c>
      <c r="F27" s="165" t="s">
        <v>827</v>
      </c>
      <c r="G27" s="162" t="s">
        <v>828</v>
      </c>
      <c r="H27" s="164" t="s">
        <v>829</v>
      </c>
      <c r="I27" s="162" t="s">
        <v>830</v>
      </c>
      <c r="J27" s="164" t="s">
        <v>831</v>
      </c>
    </row>
    <row r="28" spans="1:10" ht="25.5">
      <c r="A28" s="167" t="s">
        <v>832</v>
      </c>
      <c r="B28" s="167" t="s">
        <v>833</v>
      </c>
      <c r="C28" s="167"/>
      <c r="D28" s="167"/>
      <c r="E28" s="167"/>
      <c r="F28" s="169">
        <v>0</v>
      </c>
      <c r="G28" s="167"/>
      <c r="H28" s="168">
        <v>0</v>
      </c>
      <c r="I28" s="167"/>
      <c r="J28" s="168">
        <v>0</v>
      </c>
    </row>
    <row r="29" spans="1:10" ht="25.5">
      <c r="A29" s="162" t="s">
        <v>834</v>
      </c>
      <c r="B29" s="162" t="s">
        <v>835</v>
      </c>
      <c r="C29" s="162"/>
      <c r="D29" s="162"/>
      <c r="E29" s="162"/>
      <c r="F29" s="165"/>
      <c r="G29" s="162"/>
      <c r="H29" s="164"/>
      <c r="I29" s="162"/>
      <c r="J29" s="164"/>
    </row>
    <row r="30" spans="1:10">
      <c r="A30" s="162" t="s">
        <v>836</v>
      </c>
      <c r="B30" s="162" t="s">
        <v>837</v>
      </c>
      <c r="C30" s="162" t="s">
        <v>838</v>
      </c>
      <c r="D30" s="162" t="s">
        <v>839</v>
      </c>
      <c r="E30" s="162" t="s">
        <v>840</v>
      </c>
      <c r="F30" s="165" t="s">
        <v>841</v>
      </c>
      <c r="G30" s="162" t="s">
        <v>842</v>
      </c>
      <c r="H30" s="164" t="s">
        <v>843</v>
      </c>
      <c r="I30" s="162" t="s">
        <v>844</v>
      </c>
      <c r="J30" s="164" t="s">
        <v>845</v>
      </c>
    </row>
    <row r="31" spans="1:10" ht="25.5">
      <c r="A31" s="167" t="s">
        <v>846</v>
      </c>
      <c r="B31" s="167" t="s">
        <v>847</v>
      </c>
      <c r="C31" s="167"/>
      <c r="D31" s="167"/>
      <c r="E31" s="167"/>
      <c r="F31" s="169">
        <v>0</v>
      </c>
      <c r="G31" s="167"/>
      <c r="H31" s="168">
        <v>0</v>
      </c>
      <c r="I31" s="167"/>
      <c r="J31" s="168">
        <v>0</v>
      </c>
    </row>
    <row r="32" spans="1:10" ht="25.5">
      <c r="A32" s="167" t="s">
        <v>848</v>
      </c>
      <c r="B32" s="167" t="s">
        <v>849</v>
      </c>
      <c r="C32" s="167"/>
      <c r="D32" s="167"/>
      <c r="E32" s="167"/>
      <c r="F32" s="169">
        <v>0</v>
      </c>
      <c r="G32" s="167"/>
      <c r="H32" s="168">
        <v>0</v>
      </c>
      <c r="I32" s="167"/>
      <c r="J32" s="168">
        <v>0</v>
      </c>
    </row>
    <row r="33" spans="1:10" s="134" customFormat="1" ht="45.75" customHeight="1">
      <c r="A33" s="61" t="s">
        <v>10</v>
      </c>
      <c r="B33" s="62"/>
      <c r="C33" s="63"/>
      <c r="D33" s="60"/>
      <c r="E33" s="60"/>
      <c r="F33" s="60"/>
      <c r="G33" s="60"/>
      <c r="H33" s="60"/>
      <c r="I33" s="64" t="s">
        <v>11</v>
      </c>
      <c r="J33" s="60"/>
    </row>
    <row r="34" spans="1:10">
      <c r="A34" s="65" t="s">
        <v>12</v>
      </c>
      <c r="B34" s="62"/>
      <c r="C34" s="63"/>
      <c r="D34" s="60"/>
      <c r="E34" s="60"/>
      <c r="F34" s="60"/>
      <c r="G34" s="60"/>
      <c r="H34" s="60"/>
      <c r="I34" s="66" t="s">
        <v>13</v>
      </c>
      <c r="J34" s="60"/>
    </row>
    <row r="35" spans="1:10">
      <c r="A35" s="62"/>
      <c r="B35" s="62"/>
      <c r="C35" s="63"/>
      <c r="D35" s="133"/>
      <c r="E35" s="133"/>
      <c r="F35" s="133"/>
      <c r="G35" s="133"/>
      <c r="H35" s="133"/>
      <c r="I35" s="63"/>
      <c r="J35" s="133"/>
    </row>
    <row r="36" spans="1:10">
      <c r="A36" s="136"/>
      <c r="B36" s="133"/>
      <c r="C36" s="133"/>
      <c r="D36" s="133"/>
      <c r="E36" s="133"/>
      <c r="F36" s="133"/>
      <c r="G36" s="60"/>
      <c r="H36" s="133"/>
      <c r="I36" s="133"/>
      <c r="J36" s="133"/>
    </row>
    <row r="37" spans="1:10">
      <c r="A37" s="136"/>
      <c r="B37" s="133"/>
      <c r="C37" s="133"/>
      <c r="D37" s="133"/>
      <c r="E37" s="133"/>
      <c r="F37" s="133"/>
      <c r="G37" s="133"/>
      <c r="H37" s="133"/>
      <c r="I37" s="133"/>
      <c r="J37" s="133"/>
    </row>
    <row r="38" spans="1:10">
      <c r="A38" s="136"/>
      <c r="B38" s="133"/>
      <c r="C38" s="133"/>
      <c r="D38" s="133"/>
      <c r="E38" s="133"/>
      <c r="F38" s="133"/>
      <c r="G38" s="133"/>
      <c r="H38" s="133"/>
      <c r="I38" s="133"/>
      <c r="J38" s="133"/>
    </row>
    <row r="39" spans="1:10">
      <c r="A39" s="136" t="s">
        <v>1190</v>
      </c>
      <c r="B39" s="133"/>
      <c r="C39" s="133"/>
      <c r="D39" s="133"/>
      <c r="E39" s="133"/>
      <c r="F39" s="133"/>
      <c r="G39" s="133"/>
      <c r="H39" s="133"/>
      <c r="I39" s="133" t="s">
        <v>1191</v>
      </c>
      <c r="J39" s="133"/>
    </row>
    <row r="40" spans="1:10" s="59" customFormat="1">
      <c r="A40" s="200" t="s">
        <v>14</v>
      </c>
      <c r="B40" s="200"/>
      <c r="C40" s="60"/>
      <c r="D40" s="60"/>
      <c r="E40" s="60"/>
      <c r="F40" s="60"/>
      <c r="G40" s="60"/>
      <c r="H40" s="60"/>
      <c r="I40" s="69" t="s">
        <v>1161</v>
      </c>
      <c r="J40" s="60"/>
    </row>
    <row r="41" spans="1:10" s="59" customFormat="1">
      <c r="A41" s="69" t="s">
        <v>1168</v>
      </c>
      <c r="B41" s="60"/>
      <c r="C41" s="60"/>
      <c r="D41" s="60"/>
      <c r="E41" s="60"/>
      <c r="F41" s="60"/>
      <c r="G41" s="60"/>
      <c r="H41" s="60"/>
      <c r="I41" s="69" t="s">
        <v>1169</v>
      </c>
      <c r="J41" s="60"/>
    </row>
    <row r="42" spans="1:10" s="59" customFormat="1">
      <c r="A42" s="60" t="s">
        <v>1170</v>
      </c>
      <c r="B42" s="60"/>
      <c r="C42" s="60"/>
      <c r="D42" s="60"/>
      <c r="E42" s="60"/>
      <c r="F42" s="60"/>
      <c r="G42" s="60"/>
      <c r="H42" s="60"/>
      <c r="I42" s="60" t="s">
        <v>1171</v>
      </c>
      <c r="J42" s="60"/>
    </row>
    <row r="43" spans="1:10" s="59" customFormat="1">
      <c r="A43" s="149"/>
      <c r="B43" s="60"/>
      <c r="C43" s="60"/>
      <c r="D43" s="60"/>
      <c r="E43" s="60"/>
      <c r="F43" s="60"/>
      <c r="G43" s="60"/>
      <c r="H43" s="60"/>
      <c r="I43" s="60"/>
      <c r="J43" s="60"/>
    </row>
    <row r="44" spans="1:10" s="59" customFormat="1">
      <c r="A44" s="149"/>
      <c r="B44" s="60"/>
      <c r="C44" s="60"/>
      <c r="D44" s="60"/>
      <c r="E44" s="60"/>
      <c r="F44" s="60"/>
      <c r="G44" s="60"/>
      <c r="H44" s="60"/>
      <c r="I44" s="60"/>
      <c r="J44" s="60"/>
    </row>
    <row r="45" spans="1:10">
      <c r="A45" s="136"/>
      <c r="B45" s="133"/>
      <c r="C45" s="133"/>
      <c r="D45" s="133"/>
      <c r="E45" s="133"/>
      <c r="F45" s="133"/>
      <c r="G45" s="133"/>
      <c r="H45" s="133"/>
      <c r="I45" s="133"/>
      <c r="J45" s="133"/>
    </row>
    <row r="46" spans="1:10">
      <c r="A46" s="136"/>
      <c r="B46" s="133"/>
      <c r="C46" s="133"/>
      <c r="D46" s="133"/>
      <c r="E46" s="133"/>
      <c r="F46" s="133"/>
      <c r="G46" s="133"/>
      <c r="H46" s="133"/>
      <c r="I46" s="133"/>
      <c r="J46" s="133"/>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1"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ZaphFzeeA1cY8h63p8i+Z0X1I4JcO4haqnkyTP8V7os=</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K6G2Bnl+tBsj70gfEBL2xeIXEY6IBJZEjS6rSPkjDYM=</DigestValue>
    </Reference>
  </SignedInfo>
  <SignatureValue>NTEyd4mzvY8UUWAb4QWuIn8zGReqBmeHv4UeWyE19qQjqZqNzwkeMsg+KwKqy+90K7DtaGLLp794
wPRFSd4W9m+U7/kwX6SHa19CcgG26mZ0+oSu87ef5+aEMfC2M56/D5KGUBpYaje1KwhrHvPUT/SR
pq9zLA5S983/hmwooAD+0JC7r1qNen2h2DSJk4HVIkVPVslaAasZVCrsyHsHktp15jXcdBbpZ2bl
RFeBXK0fqiafCAw/FiLOl23UcGFJ7+Cvjy0HWVzM/wVBmgEuOame2S7kad1Sp4jTtBWSaFPHEuHj
XcFgaRPnEpwkreWlzZdCtOifeujtpQA7RSwY3A==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pbcESLplhTHD6TMee3Hm9x/kGs4ZW6u/CfoRvglPgAc=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rMVjQYyMXOKJAZjQamYBQGUmtNrebv70r9McEaDZ6K0=</DigestValue>
      </Reference>
      <Reference URI="/xl/drawings/drawing2.xml?ContentType=application/vnd.openxmlformats-officedocument.drawing+xml">
        <DigestMethod Algorithm="http://www.w3.org/2001/04/xmlenc#sha256"/>
        <DigestValue>2HIRbagbgk225iK3PlpSlxbQRolZTDOIYchwBz5zteg=</DigestValue>
      </Reference>
      <Reference URI="/xl/drawings/drawing3.xml?ContentType=application/vnd.openxmlformats-officedocument.drawing+xml">
        <DigestMethod Algorithm="http://www.w3.org/2001/04/xmlenc#sha256"/>
        <DigestValue>4D5zPSXNGMd57H+i/VDAEt1gra9IbzOyM4x9SCxci80=</DigestValue>
      </Reference>
      <Reference URI="/xl/drawings/drawing4.xml?ContentType=application/vnd.openxmlformats-officedocument.drawing+xml">
        <DigestMethod Algorithm="http://www.w3.org/2001/04/xmlenc#sha256"/>
        <DigestValue>KoeDSmGOPLWz4qOU1+ZJnzRhvv3N+UrBeeSXjQOklQ8=</DigestValue>
      </Reference>
      <Reference URI="/xl/drawings/drawing5.xml?ContentType=application/vnd.openxmlformats-officedocument.drawing+xml">
        <DigestMethod Algorithm="http://www.w3.org/2001/04/xmlenc#sha256"/>
        <DigestValue>vdCqi+dds00k4DzVzoH3r8LN2/5k42fJ7dysClK0nUE=</DigestValue>
      </Reference>
      <Reference URI="/xl/drawings/drawing6.xml?ContentType=application/vnd.openxmlformats-officedocument.drawing+xml">
        <DigestMethod Algorithm="http://www.w3.org/2001/04/xmlenc#sha256"/>
        <DigestValue>kQMv940WdV5O1oyeDrW91Z6qyk0tkCa/cILIUpKXT1c=</DigestValue>
      </Reference>
      <Reference URI="/xl/drawings/drawing7.xml?ContentType=application/vnd.openxmlformats-officedocument.drawing+xml">
        <DigestMethod Algorithm="http://www.w3.org/2001/04/xmlenc#sha256"/>
        <DigestValue>hMO6hFZEm/M7aFwsC0LAeQwfp616UYDBPxQ4h4m0Q5I=</DigestValue>
      </Reference>
      <Reference URI="/xl/drawings/vmlDrawing1.vml?ContentType=application/vnd.openxmlformats-officedocument.vmlDrawing">
        <DigestMethod Algorithm="http://www.w3.org/2001/04/xmlenc#sha256"/>
        <DigestValue>R9nIybT/6R7NymUchTIxxzCYNHoSgNhqYwa8/KGnTrI=</DigestValue>
      </Reference>
      <Reference URI="/xl/drawings/vmlDrawing2.vml?ContentType=application/vnd.openxmlformats-officedocument.vmlDrawing">
        <DigestMethod Algorithm="http://www.w3.org/2001/04/xmlenc#sha256"/>
        <DigestValue>WIQzIwM1zw2JIMvkHwX/WpkDNOe6bfKDdymib6AzPJM=</DigestValue>
      </Reference>
      <Reference URI="/xl/drawings/vmlDrawing3.vml?ContentType=application/vnd.openxmlformats-officedocument.vmlDrawing">
        <DigestMethod Algorithm="http://www.w3.org/2001/04/xmlenc#sha256"/>
        <DigestValue>ATTPm+kOGYG7PIz3gFiFxIC2DpXpuvmGZXXIe9zfl+Q=</DigestValue>
      </Reference>
      <Reference URI="/xl/drawings/vmlDrawing4.vml?ContentType=application/vnd.openxmlformats-officedocument.vmlDrawing">
        <DigestMethod Algorithm="http://www.w3.org/2001/04/xmlenc#sha256"/>
        <DigestValue>zVH3cx5uYK9HqtuFHlUfVL62YZUjKABiKU1PTxku2fQ=</DigestValue>
      </Reference>
      <Reference URI="/xl/drawings/vmlDrawing5.vml?ContentType=application/vnd.openxmlformats-officedocument.vmlDrawing">
        <DigestMethod Algorithm="http://www.w3.org/2001/04/xmlenc#sha256"/>
        <DigestValue>gQSTCDXCIbwV7rBi/uZsyGpRh3WMh9facCOy85JqY/g=</DigestValue>
      </Reference>
      <Reference URI="/xl/drawings/vmlDrawing6.vml?ContentType=application/vnd.openxmlformats-officedocument.vmlDrawing">
        <DigestMethod Algorithm="http://www.w3.org/2001/04/xmlenc#sha256"/>
        <DigestValue>ELA+JPdxzKoCcU/qw5dy/UIe8wc3G8J6+C7iTkNvNvg=</DigestValue>
      </Reference>
      <Reference URI="/xl/drawings/vmlDrawing7.vml?ContentType=application/vnd.openxmlformats-officedocument.vmlDrawing">
        <DigestMethod Algorithm="http://www.w3.org/2001/04/xmlenc#sha256"/>
        <DigestValue>RlTRAiOLYjDmS+ghvxX+3pAnF2p5Y4Ln7GxEYhrdduU=</DigestValue>
      </Reference>
      <Reference URI="/xl/media/image1.emf?ContentType=image/x-emf">
        <DigestMethod Algorithm="http://www.w3.org/2001/04/xmlenc#sha256"/>
        <DigestValue>oUBm9sD05ckOjw7qD2BMRJii5sehcWJ3EeRFTazFzYo=</DigestValue>
      </Reference>
      <Reference URI="/xl/media/image2.emf?ContentType=image/x-emf">
        <DigestMethod Algorithm="http://www.w3.org/2001/04/xmlenc#sha256"/>
        <DigestValue>oUBm9sD05ckOjw7qD2BMRJii5sehcWJ3EeRFTazFzYo=</DigestValue>
      </Reference>
      <Reference URI="/xl/media/image3.emf?ContentType=image/x-emf">
        <DigestMethod Algorithm="http://www.w3.org/2001/04/xmlenc#sha256"/>
        <DigestValue>jC0/mKP752ZXXoWzzSYiDfo93f8IUJRFelhlN2MYTMU=</DigestValue>
      </Reference>
      <Reference URI="/xl/media/image4.emf?ContentType=image/x-emf">
        <DigestMethod Algorithm="http://www.w3.org/2001/04/xmlenc#sha256"/>
        <DigestValue>jC0/mKP752ZXXoWzzSYiDfo93f8IUJRFelhlN2MYTMU=</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r6J8JqUr7hKFWjg4mRTkt+yPclpuzUueJHigP8GI7Mw=</DigestValue>
      </Reference>
      <Reference URI="/xl/styles.xml?ContentType=application/vnd.openxmlformats-officedocument.spreadsheetml.styles+xml">
        <DigestMethod Algorithm="http://www.w3.org/2001/04/xmlenc#sha256"/>
        <DigestValue>PlhjCbwcU3RHkmup3ZdMl/Bq0KsFEGYrSJKh/ZxMDRc=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tmUOPsxTszpQNxsiS9eCm4PV+WTMZnBLV+PA9xch7kY=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t9GqArm/3cmJyI8qyNlvAopaBbW705n0i+9f3sbvJ40=</DigestValue>
      </Reference>
      <Reference URI="/xl/worksheets/sheet2.xml?ContentType=application/vnd.openxmlformats-officedocument.spreadsheetml.worksheet+xml">
        <DigestMethod Algorithm="http://www.w3.org/2001/04/xmlenc#sha256"/>
        <DigestValue>9gA9MhgJydIFK99b+HbPIqH7wqveIcwG/yk+IUBbAbU=</DigestValue>
      </Reference>
      <Reference URI="/xl/worksheets/sheet3.xml?ContentType=application/vnd.openxmlformats-officedocument.spreadsheetml.worksheet+xml">
        <DigestMethod Algorithm="http://www.w3.org/2001/04/xmlenc#sha256"/>
        <DigestValue>U/NhNvW/7cv9RPPmNsv7szHL3nxSTVgDOpbL/91NL+U=</DigestValue>
      </Reference>
      <Reference URI="/xl/worksheets/sheet4.xml?ContentType=application/vnd.openxmlformats-officedocument.spreadsheetml.worksheet+xml">
        <DigestMethod Algorithm="http://www.w3.org/2001/04/xmlenc#sha256"/>
        <DigestValue>BNZ1I2kf7+DIQb+2OWquh9TctJ+ciMqwGjQw8I5ALHw=</DigestValue>
      </Reference>
      <Reference URI="/xl/worksheets/sheet5.xml?ContentType=application/vnd.openxmlformats-officedocument.spreadsheetml.worksheet+xml">
        <DigestMethod Algorithm="http://www.w3.org/2001/04/xmlenc#sha256"/>
        <DigestValue>w7jrls9BHgi3f98/rVhH9Tt5cUibKCpRb8UZqkuXvDI=</DigestValue>
      </Reference>
      <Reference URI="/xl/worksheets/sheet6.xml?ContentType=application/vnd.openxmlformats-officedocument.spreadsheetml.worksheet+xml">
        <DigestMethod Algorithm="http://www.w3.org/2001/04/xmlenc#sha256"/>
        <DigestValue>7aPzsnWmMvZnoG11IcINY9J9HVFP1zZ2U0N3s2Y/LQc=</DigestValue>
      </Reference>
      <Reference URI="/xl/worksheets/sheet7.xml?ContentType=application/vnd.openxmlformats-officedocument.spreadsheetml.worksheet+xml">
        <DigestMethod Algorithm="http://www.w3.org/2001/04/xmlenc#sha256"/>
        <DigestValue>cwNPlZlcuGgg4qn4FWOTUy8phahFEqnsixsGajyI5fM=</DigestValue>
      </Reference>
      <Reference URI="/xl/worksheets/sheet8.xml?ContentType=application/vnd.openxmlformats-officedocument.spreadsheetml.worksheet+xml">
        <DigestMethod Algorithm="http://www.w3.org/2001/04/xmlenc#sha256"/>
        <DigestValue>ECqXj79U9g05Mm5lr66oRplFMla+fbyxqZcByamwEOs=</DigestValue>
      </Reference>
    </Manifest>
    <SignatureProperties>
      <SignatureProperty Id="idSignatureTime" Target="#idPackageSignature">
        <mdssi:SignatureTime xmlns:mdssi="http://schemas.openxmlformats.org/package/2006/digital-signature">
          <mdssi:Format>YYYY-MM-DDThh:mm:ssTZD</mdssi:Format>
          <mdssi:Value>2024-12-05T08:20:08Z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2024-12-05T08:20:08Z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ym4ZEYn30Yy87IomLZzL7+Oo274i+tqKHEAT189aOuw=</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iExvTvqCrNQYzOOBTzvaaK3kvx1Y3YH57n96I1oI2Xo=</DigestValue>
    </Reference>
  </SignedInfo>
  <SignatureValue>xpWDMf+c2VVsGkLPtmNDXHk4gwAC591cnky+wtNbVrp7oGkLEN6v+ejnB2ZsPKwj6V15EDCcQp0/
mWFiK2si8pI6ug93JqOxdV2gTMBjqqjbb/vP6dq2vrcIrirvSgwz1a7fG2IMqNXFkAZ7i1DCytx9
BkGrONK4zH6ERBShTk+7+9N1UPKJLtqQOxW+ajtd+19kzFQTCGF4kmXZVYYsaFjy44tx0N9fHUpv
HCiUgsJZd7cG6YkVTy3ah00XOE+ATRGAF9F/stUxMuxN9n6+QMc8cb8yGZd6IMJSWEc+OLliPTBV
FHqHmDcju4tf1QNACpf29mXgw9jUITaejTRTpg==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pbcESLplhTHD6TMee3Hm9x/kGs4ZW6u/CfoRvglPgAc=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5QsyP3Suze2MuPlWMcJ7ubiz0DfoMIHcHUykpqzNce8=</DigestValue>
      </Reference>
      <Reference URI="/xl/drawings/drawing2.xml?ContentType=application/vnd.openxmlformats-officedocument.drawing+xml">
        <DigestMethod Algorithm="http://www.w3.org/2001/04/xmlenc#sha256"/>
        <DigestValue>q+nndVCy29TX9cBHJVk5o7Qf6o2U9w6p1aGCDaDW0jQ=</DigestValue>
      </Reference>
      <Reference URI="/xl/drawings/drawing3.xml?ContentType=application/vnd.openxmlformats-officedocument.drawing+xml">
        <DigestMethod Algorithm="http://www.w3.org/2001/04/xmlenc#sha256"/>
        <DigestValue>HcHFvpPbDeOisJnE0uKKvd2QFLfIQUzROrj3DSSPPeA=</DigestValue>
      </Reference>
      <Reference URI="/xl/drawings/drawing4.xml?ContentType=application/vnd.openxmlformats-officedocument.drawing+xml">
        <DigestMethod Algorithm="http://www.w3.org/2001/04/xmlenc#sha256"/>
        <DigestValue>w1wC9Gj3VVRkcD+Lo/ywwfUTeM1cRHi0Rd4LCd4dpVQ=</DigestValue>
      </Reference>
      <Reference URI="/xl/drawings/drawing5.xml?ContentType=application/vnd.openxmlformats-officedocument.drawing+xml">
        <DigestMethod Algorithm="http://www.w3.org/2001/04/xmlenc#sha256"/>
        <DigestValue>acmFy3dxdBfOp3Fj9eceFVVQlXY+6XDGmX7Jlx/o5mk=</DigestValue>
      </Reference>
      <Reference URI="/xl/drawings/drawing6.xml?ContentType=application/vnd.openxmlformats-officedocument.drawing+xml">
        <DigestMethod Algorithm="http://www.w3.org/2001/04/xmlenc#sha256"/>
        <DigestValue>t6h0uvfqqqYEksd/pRirQGx/KzbeqTQS0V90Fmlf+E8=</DigestValue>
      </Reference>
      <Reference URI="/xl/drawings/drawing7.xml?ContentType=application/vnd.openxmlformats-officedocument.drawing+xml">
        <DigestMethod Algorithm="http://www.w3.org/2001/04/xmlenc#sha256"/>
        <DigestValue>ljmR1ZE/kSJQhg0wkkCQ3KmK4Klt62jsvnvNVS9+fCI=</DigestValue>
      </Reference>
      <Reference URI="/xl/drawings/vmlDrawing1.vml?ContentType=application/vnd.openxmlformats-officedocument.vmlDrawing">
        <DigestMethod Algorithm="http://www.w3.org/2001/04/xmlenc#sha256"/>
        <DigestValue>aIwWLvlWeVTLKQdI5c0Rv1UV3q0R2le30t40VSCEjJU=</DigestValue>
      </Reference>
      <Reference URI="/xl/drawings/vmlDrawing2.vml?ContentType=application/vnd.openxmlformats-officedocument.vmlDrawing">
        <DigestMethod Algorithm="http://www.w3.org/2001/04/xmlenc#sha256"/>
        <DigestValue>tEFsbfLo0iLddMTT3z+VU6SKVFfhMEcab+29nQMWQDI=</DigestValue>
      </Reference>
      <Reference URI="/xl/drawings/vmlDrawing3.vml?ContentType=application/vnd.openxmlformats-officedocument.vmlDrawing">
        <DigestMethod Algorithm="http://www.w3.org/2001/04/xmlenc#sha256"/>
        <DigestValue>ouG6m92CWjomkZDMr5sFFO/xzrqOCE78ebBh2ROwI0I=</DigestValue>
      </Reference>
      <Reference URI="/xl/drawings/vmlDrawing4.vml?ContentType=application/vnd.openxmlformats-officedocument.vmlDrawing">
        <DigestMethod Algorithm="http://www.w3.org/2001/04/xmlenc#sha256"/>
        <DigestValue>mUk5bZIGDwFByTCvD6Yc61LlwwIB8NxM8UYahQvufbA=</DigestValue>
      </Reference>
      <Reference URI="/xl/drawings/vmlDrawing5.vml?ContentType=application/vnd.openxmlformats-officedocument.vmlDrawing">
        <DigestMethod Algorithm="http://www.w3.org/2001/04/xmlenc#sha256"/>
        <DigestValue>kiRC04ndq9X752AJYBfiC3rJmqnD6oqQVBpywtS06BE=</DigestValue>
      </Reference>
      <Reference URI="/xl/drawings/vmlDrawing6.vml?ContentType=application/vnd.openxmlformats-officedocument.vmlDrawing">
        <DigestMethod Algorithm="http://www.w3.org/2001/04/xmlenc#sha256"/>
        <DigestValue>vKsFasoPiqNozVTFHTd7J6gv+HCZAWk+02zP6GWvoIM=</DigestValue>
      </Reference>
      <Reference URI="/xl/drawings/vmlDrawing7.vml?ContentType=application/vnd.openxmlformats-officedocument.vmlDrawing">
        <DigestMethod Algorithm="http://www.w3.org/2001/04/xmlenc#sha256"/>
        <DigestValue>UxOhVPBBMuReynn1DI7AuYZB2SgESsCFdRcsRo4z69I=</DigestValue>
      </Reference>
      <Reference URI="/xl/media/image1.emf?ContentType=image/x-emf">
        <DigestMethod Algorithm="http://www.w3.org/2001/04/xmlenc#sha256"/>
        <DigestValue>oUBm9sD05ckOjw7qD2BMRJii5sehcWJ3EeRFTazFzYo=</DigestValue>
      </Reference>
      <Reference URI="/xl/media/image2.emf?ContentType=image/x-emf">
        <DigestMethod Algorithm="http://www.w3.org/2001/04/xmlenc#sha256"/>
        <DigestValue>oUBm9sD05ckOjw7qD2BMRJii5sehcWJ3EeRFTazFzYo=</DigestValue>
      </Reference>
      <Reference URI="/xl/media/image3.emf?ContentType=image/x-emf">
        <DigestMethod Algorithm="http://www.w3.org/2001/04/xmlenc#sha256"/>
        <DigestValue>jC0/mKP752ZXXoWzzSYiDfo93f8IUJRFelhlN2MYTMU=</DigestValue>
      </Reference>
      <Reference URI="/xl/media/image4.emf?ContentType=image/x-emf">
        <DigestMethod Algorithm="http://www.w3.org/2001/04/xmlenc#sha256"/>
        <DigestValue>jC0/mKP752ZXXoWzzSYiDfo93f8IUJRFelhlN2MYTMU=</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sharedStrings.xml?ContentType=application/vnd.openxmlformats-officedocument.spreadsheetml.sharedStrings+xml">
        <DigestMethod Algorithm="http://www.w3.org/2001/04/xmlenc#sha256"/>
        <DigestValue>r6J8JqUr7hKFWjg4mRTkt+yPclpuzUueJHigP8GI7Mw=</DigestValue>
      </Reference>
      <Reference URI="/xl/styles.xml?ContentType=application/vnd.openxmlformats-officedocument.spreadsheetml.styles+xml">
        <DigestMethod Algorithm="http://www.w3.org/2001/04/xmlenc#sha256"/>
        <DigestValue>rjKcI4D2CVgv0hJ14VVjsprSiUs2m2LzSbXMRXzX7ZA=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IgupPl5nEF/nIFd3N5a6hWUIgDf8UZDF1yKpRXwvqQI=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aFM2EUp7TXU4mB2HVJrlXFwd9TzaFCHo6loPY6Kz/Es=</DigestValue>
      </Reference>
      <Reference URI="/xl/worksheets/sheet2.xml?ContentType=application/vnd.openxmlformats-officedocument.spreadsheetml.worksheet+xml">
        <DigestMethod Algorithm="http://www.w3.org/2001/04/xmlenc#sha256"/>
        <DigestValue>a7pfZTwFygL/LGGpjSl5QMu+ndaRkL3gM6oXoPYroSY=</DigestValue>
      </Reference>
      <Reference URI="/xl/worksheets/sheet3.xml?ContentType=application/vnd.openxmlformats-officedocument.spreadsheetml.worksheet+xml">
        <DigestMethod Algorithm="http://www.w3.org/2001/04/xmlenc#sha256"/>
        <DigestValue>MXi/6ftkMM7GFiymbJ5ZmRUkHTFnF82hVAdIPElFnm0=</DigestValue>
      </Reference>
      <Reference URI="/xl/worksheets/sheet4.xml?ContentType=application/vnd.openxmlformats-officedocument.spreadsheetml.worksheet+xml">
        <DigestMethod Algorithm="http://www.w3.org/2001/04/xmlenc#sha256"/>
        <DigestValue>ZsNqmNUV1GDAoSm7I9SEXDEW04tX/NRX5YzEP6dqTTo=</DigestValue>
      </Reference>
      <Reference URI="/xl/worksheets/sheet5.xml?ContentType=application/vnd.openxmlformats-officedocument.spreadsheetml.worksheet+xml">
        <DigestMethod Algorithm="http://www.w3.org/2001/04/xmlenc#sha256"/>
        <DigestValue>cg0+MV1REhi8sZokOPIzKHUkzUW4uGPru64wB6ok4J4=</DigestValue>
      </Reference>
      <Reference URI="/xl/worksheets/sheet6.xml?ContentType=application/vnd.openxmlformats-officedocument.spreadsheetml.worksheet+xml">
        <DigestMethod Algorithm="http://www.w3.org/2001/04/xmlenc#sha256"/>
        <DigestValue>eAHjwCFbLHDKX5pQ0AqW3Ti3qm07I13vgu1cCAIxFKw=</DigestValue>
      </Reference>
      <Reference URI="/xl/worksheets/sheet7.xml?ContentType=application/vnd.openxmlformats-officedocument.spreadsheetml.worksheet+xml">
        <DigestMethod Algorithm="http://www.w3.org/2001/04/xmlenc#sha256"/>
        <DigestValue>mbxQwO9ErtmrFvHC5n9fCHKUydKgppdL7mE0I4kkeTg=</DigestValue>
      </Reference>
      <Reference URI="/xl/worksheets/sheet8.xml?ContentType=application/vnd.openxmlformats-officedocument.spreadsheetml.worksheet+xml">
        <DigestMethod Algorithm="http://www.w3.org/2001/04/xmlenc#sha256"/>
        <DigestValue>/E3Z36qW0QJfA+aYDVeOJXBM8D16sWC3uxzwdou190U=</DigestValue>
      </Reference>
    </Manifest>
    <SignatureProperties>
      <SignatureProperty Id="idSignatureTime" Target="#idPackageSignature">
        <mdssi:SignatureTime xmlns:mdssi="http://schemas.openxmlformats.org/package/2006/digital-signature">
          <mdssi:Format>YYYY-MM-DDThh:mm:ssTZD</mdssi:Format>
          <mdssi:Value>2024-12-05T10:25:02Z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2024-12-05T10:25:02Z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2024-12-05T10:25:00Z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