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7"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GTO_SSO_FUNDSERVICES_GSSCKL\10. CLIENT PORTFOLIO-NAV recalculation\KYSO\2024\09. Sep\10.09\"/>
    </mc:Choice>
  </mc:AlternateContent>
  <xr:revisionPtr revIDLastSave="0" documentId="13_ncr:201_{57D7DBC1-6300-4851-8CD0-23D453ADC4B0}" xr6:coauthVersionLast="47" xr6:coauthVersionMax="47" xr10:uidLastSave="{00000000-0000-0000-0000-000000000000}"/>
  <bookViews>
    <workbookView xWindow="-110" yWindow="-110" windowWidth="19420" windowHeight="10420"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D17" i="34" l="1"/>
  <c r="D65" i="32" l="1"/>
  <c r="D64" i="32"/>
  <c r="A63" i="32"/>
  <c r="D53" i="32"/>
  <c r="D52" i="32"/>
  <c r="A53" i="32"/>
  <c r="A52" i="32"/>
  <c r="D107" i="29" l="1"/>
  <c r="D106" i="29"/>
  <c r="A105" i="29"/>
  <c r="F19" i="1" l="1"/>
  <c r="D63" i="32" l="1"/>
  <c r="D105" i="29"/>
</calcChain>
</file>

<file path=xl/sharedStrings.xml><?xml version="1.0" encoding="utf-8"?>
<sst xmlns="http://schemas.openxmlformats.org/spreadsheetml/2006/main" count="1558" uniqueCount="1165">
  <si>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</si>
  <si>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</si>
  <si>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</si>
  <si>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</si>
  <si>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</si>
  <si>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</si>
  <si>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</si>
  <si>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</si>
  <si>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</si>
  <si>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</si>
  <si>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</si>
  <si>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</si>
  <si>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</si>
  <si>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</si>
  <si>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</si>
  <si>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</si>
  <si>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</si>
  <si>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</si>
  <si>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</si>
  <si>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</si>
  <si>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</si>
  <si>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</si>
  <si>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</si>
  <si>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</si>
  <si>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</si>
  <si>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</si>
  <si>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</si>
  <si>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</si>
  <si>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</si>
  <si>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</si>
  <si>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</si>
  <si>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</si>
  <si>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</si>
  <si>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</si>
  <si>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</si>
  <si>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</si>
  <si>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</si>
  <si>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</si>
  <si>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</si>
  <si>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</si>
  <si>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</si>
  <si>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</si>
  <si>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</si>
  <si>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</si>
  <si>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</si>
  <si>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</si>
  <si>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</si>
  <si>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</si>
  <si>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</si>
  <si>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</si>
  <si>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</si>
  <si>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</si>
  <si>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</si>
  <si>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</si>
  <si>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</si>
  <si>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</si>
  <si>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</si>
  <si>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</si>
  <si>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</si>
  <si>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</si>
  <si>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</si>
  <si>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</si>
  <si>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</si>
  <si>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</si>
  <si>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</si>
  <si>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</si>
  <si>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</si>
  <si>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</si>
  <si>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</si>
  <si>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</si>
  <si>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</si>
  <si>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</si>
  <si>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</si>
  <si>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</si>
  <si>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</si>
  <si>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</si>
  <si>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</si>
  <si>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</si>
  <si>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</si>
  <si>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</si>
  <si>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</si>
  <si>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</si>
  <si>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</si>
  <si>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</si>
  <si>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</si>
  <si>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</si>
  <si>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</si>
  <si>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</si>
  <si>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</si>
  <si>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</si>
  <si>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</si>
  <si>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</si>
  <si>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</si>
  <si>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</si>
  <si>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</si>
  <si>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</si>
  <si>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</si>
  <si>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</si>
  <si>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</si>
  <si>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</si>
  <si>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</si>
  <si>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</si>
  <si>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</si>
  <si>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</si>
  <si>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</si>
  <si>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</si>
  <si>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</si>
  <si>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</si>
  <si>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</si>
  <si>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</si>
  <si>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</si>
  <si>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</si>
  <si>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</si>
  <si>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</si>
  <si>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</si>
  <si>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</si>
  <si>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</si>
  <si>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</si>
  <si>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</si>
  <si>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</si>
  <si>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</si>
  <si>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</si>
  <si>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</si>
  <si>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</si>
  <si>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</si>
  <si>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</si>
  <si>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</si>
  <si>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</si>
  <si>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</si>
  <si>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</si>
  <si>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</si>
  <si>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</si>
  <si>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</si>
  <si>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</si>
  <si>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</si>
  <si>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</si>
  <si>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</si>
  <si>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</si>
  <si>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</si>
  <si>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</si>
  <si>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</si>
  <si>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</si>
  <si>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</si>
  <si>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</si>
  <si>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</si>
  <si>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</si>
  <si>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</si>
  <si>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</si>
  <si>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</si>
  <si>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</si>
  <si>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</si>
  <si>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</si>
  <si>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</si>
  <si>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</si>
  <si>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</si>
  <si>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</si>
  <si>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</si>
  <si>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</si>
  <si>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</si>
  <si>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</si>
  <si>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</si>
  <si>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</si>
  <si>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</si>
  <si>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</si>
  <si>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</si>
  <si>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</si>
  <si>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</si>
  <si>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</si>
  <si>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</si>
  <si>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</si>
  <si>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</si>
  <si>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</si>
  <si>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</si>
  <si>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</si>
  <si>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</si>
  <si>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</si>
  <si>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</si>
  <si>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</si>
  <si>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</si>
  <si>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</si>
  <si>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</si>
  <si>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</si>
  <si>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</si>
  <si>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</si>
  <si>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</si>
  <si>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</si>
  <si>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</si>
  <si>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</si>
  <si>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</si>
  <si>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</si>
  <si>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</si>
  <si>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</si>
  <si>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</si>
  <si>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</si>
  <si>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</si>
  <si>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</si>
  <si>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</si>
  <si>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</si>
  <si>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</si>
  <si>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</si>
  <si>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</si>
  <si>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</si>
  <si>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</si>
  <si>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</si>
  <si>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</si>
  <si>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</si>
  <si>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</si>
  <si>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</si>
  <si>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</si>
  <si>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</si>
  <si>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</si>
  <si>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</si>
  <si>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</si>
  <si>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</si>
  <si>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</si>
  <si>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</si>
  <si>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</si>
  <si>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</si>
  <si>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</si>
  <si>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</si>
  <si>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</si>
  <si>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</si>
  <si>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</si>
  <si>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</si>
  <si>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</si>
  <si>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</si>
  <si>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</si>
  <si>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</si>
  <si>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</si>
  <si>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</si>
  <si>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</si>
  <si>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</si>
  <si>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</si>
  <si>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</si>
  <si>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</si>
  <si>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</si>
  <si>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</si>
  <si>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Quỹ Đầu tư Cổ Phiếu Hàng Đầu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</si>
  <si>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</si>
  <si>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</si>
  <si>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</si>
  <si>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</si>
  <si>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</si>
  <si>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</si>
  <si>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</si>
  <si>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</si>
  <si>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</si>
  <si>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</si>
  <si>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</si>
  <si>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</si>
  <si>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</si>
  <si>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</si>
  <si>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</si>
  <si>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</si>
  <si>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</si>
  <si>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</si>
  <si>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</si>
  <si>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</si>
  <si>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</si>
  <si>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</si>
  <si>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</si>
  <si>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</si>
  <si>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</si>
  <si>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</si>
  <si>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</si>
  <si>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</si>
  <si>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</si>
  <si>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</si>
  <si>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</si>
  <si>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</si>
  <si>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</si>
  <si>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</si>
  <si>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</si>
  <si>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</si>
  <si>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</si>
  <si>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</si>
  <si>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</si>
  <si>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</si>
  <si>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</si>
  <si>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</si>
  <si>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</si>
  <si>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</si>
  <si>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</si>
  <si>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</si>
  <si>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</si>
  <si>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</si>
  <si>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</si>
  <si>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</si>
  <si>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</si>
  <si>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</si>
  <si>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</si>
  <si>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</si>
  <si>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</si>
  <si>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</si>
  <si>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</si>
  <si>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</si>
  <si>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</si>
  <si>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</si>
  <si>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</si>
  <si>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</si>
  <si>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</si>
  <si>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</si>
  <si>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</si>
  <si>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</si>
  <si>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</si>
  <si>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</si>
  <si>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</si>
  <si>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</si>
  <si>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</si>
  <si>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</si>
  <si>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</si>
  <si>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</si>
  <si>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</si>
  <si>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</si>
  <si>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</si>
  <si>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</si>
  <si>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</si>
  <si>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</si>
  <si>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</si>
  <si>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</si>
  <si>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</si>
  <si>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</si>
  <si>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</si>
  <si>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</si>
  <si>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</si>
  <si>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</si>
  <si>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</si>
  <si>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</si>
  <si>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</si>
  <si>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</si>
  <si>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</si>
  <si>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</si>
  <si>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</si>
  <si>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</si>
  <si>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</si>
  <si>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</si>
  <si>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</si>
  <si>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</si>
  <si>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</si>
  <si>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</si>
  <si>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</si>
  <si>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</si>
  <si>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</si>
  <si>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</si>
  <si>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</si>
  <si>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</si>
  <si>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</si>
  <si>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</si>
  <si>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</si>
  <si>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</si>
  <si>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</si>
  <si>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</si>
  <si>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</si>
  <si>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</si>
  <si>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</si>
  <si>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</si>
  <si>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</si>
  <si>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</si>
  <si>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</si>
  <si>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</si>
  <si>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</si>
  <si>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</si>
  <si>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</si>
  <si>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</si>
  <si>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</si>
  <si>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</si>
  <si>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</si>
  <si>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</si>
  <si>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</si>
  <si>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</si>
  <si>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</si>
  <si>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</si>
  <si>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</si>
  <si>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</si>
  <si>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</si>
  <si>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</si>
  <si>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</si>
  <si>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</si>
  <si>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</si>
  <si>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</si>
  <si>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</si>
  <si>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</si>
  <si>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</si>
  <si>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</si>
  <si>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</si>
  <si>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</si>
  <si>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</si>
  <si>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</si>
  <si>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</si>
  <si>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</si>
  <si>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</si>
  <si>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</si>
  <si>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</si>
  <si>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</si>
  <si>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</si>
  <si>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</si>
  <si>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</si>
  <si>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</si>
  <si>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</si>
  <si>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</si>
  <si>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</si>
  <si>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</si>
  <si>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</si>
  <si>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</si>
  <si>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</si>
  <si>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</si>
  <si>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</si>
  <si>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</si>
  <si>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</si>
  <si>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</si>
  <si>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</si>
  <si>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</si>
  <si>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</si>
  <si>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</si>
  <si>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</si>
  <si>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</si>
  <si>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</si>
  <si>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</si>
  <si>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</si>
  <si>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</si>
  <si>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</si>
  <si>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</si>
  <si>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</si>
  <si>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</si>
  <si>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</si>
  <si>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</si>
  <si>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</si>
  <si>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</si>
  <si>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</si>
  <si>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</si>
  <si>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</si>
  <si>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</si>
  <si>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</si>
  <si>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</si>
  <si>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</si>
  <si>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</si>
  <si>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</si>
  <si>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</si>
  <si>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</si>
  <si>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</si>
  <si>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</si>
  <si>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</si>
  <si>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</si>
  <si>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</si>
  <si>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</si>
  <si>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</si>
  <si>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</si>
  <si>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</si>
  <si>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</si>
  <si>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</si>
  <si>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</si>
  <si>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</si>
  <si>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</si>
  <si>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</si>
  <si>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</si>
  <si>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</si>
  <si>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</si>
  <si>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</si>
  <si>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</si>
  <si>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</si>
  <si>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</si>
  <si>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</si>
  <si>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</si>
  <si>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</si>
  <si>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</si>
  <si>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</si>
  <si>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</si>
  <si>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</si>
  <si>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</si>
  <si>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</si>
  <si>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</si>
  <si>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</si>
  <si>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</si>
  <si>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</si>
  <si>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</si>
  <si>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</si>
  <si>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</si>
  <si>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</si>
  <si>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</si>
  <si>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</si>
  <si>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</si>
  <si>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</si>
  <si>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</si>
  <si>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</si>
  <si>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</si>
  <si>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</si>
  <si>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</si>
  <si>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</si>
  <si>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</si>
  <si>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</si>
  <si>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</si>
  <si>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</si>
  <si>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</si>
  <si>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</si>
  <si>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</si>
  <si>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</si>
  <si>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</si>
  <si>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</si>
  <si>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</si>
  <si>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</si>
  <si>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</si>
  <si>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</si>
  <si>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</si>
  <si>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</si>
  <si>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</si>
  <si>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</si>
  <si>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</si>
  <si>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</si>
  <si>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</si>
  <si>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</si>
  <si>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</si>
  <si>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</si>
  <si>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</si>
  <si>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</si>
  <si>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</si>
  <si>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</si>
  <si>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</si>
  <si>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</si>
  <si>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</si>
  <si>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</si>
  <si>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</si>
  <si>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</si>
  <si>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</si>
  <si>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</si>
  <si>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</si>
  <si>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</si>
  <si>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</si>
  <si>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</si>
  <si>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</si>
  <si>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</si>
  <si>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</si>
  <si>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</si>
  <si>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</si>
  <si>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</si>
  <si>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</si>
  <si>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</si>
  <si>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</si>
  <si>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</si>
  <si>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</si>
  <si>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</si>
  <si>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</si>
  <si>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</si>
  <si>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</si>
  <si>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</si>
  <si>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</si>
  <si>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</si>
  <si>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</si>
  <si>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</si>
  <si>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</si>
  <si>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</si>
  <si>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</si>
  <si>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</si>
  <si>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</si>
  <si>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</si>
  <si>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</si>
  <si>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</si>
  <si>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</si>
  <si>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</si>
  <si>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</si>
  <si>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</si>
  <si>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</si>
  <si>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</si>
  <si>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</si>
  <si>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</si>
  <si>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</si>
  <si>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</si>
  <si>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</si>
  <si>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</si>
  <si>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</si>
  <si>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</si>
  <si>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</si>
  <si>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</si>
  <si>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</si>
  <si>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</si>
  <si>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</si>
  <si>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</si>
  <si>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</si>
  <si>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</si>
  <si>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</si>
  <si>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</si>
  <si>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</si>
  <si>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</si>
  <si>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</si>
  <si>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</si>
  <si>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</si>
  <si>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</si>
  <si>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</si>
  <si>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</si>
  <si>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</si>
  <si>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</si>
  <si>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</si>
  <si>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</si>
  <si>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</si>
  <si>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</si>
  <si>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</si>
  <si>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</si>
  <si>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</si>
  <si>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</si>
  <si>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</si>
  <si>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</si>
  <si>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</si>
  <si>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</si>
  <si>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</si>
  <si>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</si>
  <si>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</si>
  <si>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</si>
  <si>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</si>
  <si>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</si>
  <si>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</si>
  <si>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</si>
  <si>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</si>
  <si>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</si>
  <si>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</si>
  <si>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</si>
  <si>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</si>
  <si>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</si>
  <si>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</si>
  <si>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</si>
  <si>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</si>
  <si>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</si>
  <si>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</si>
  <si>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</si>
  <si>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</si>
  <si>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</si>
  <si>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</si>
  <si>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</si>
  <si>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</si>
  <si>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</si>
  <si>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</si>
  <si>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</si>
  <si>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</si>
  <si>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</si>
  <si>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</si>
  <si>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</si>
  <si>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</si>
  <si>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</si>
  <si>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</si>
  <si>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</si>
  <si>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</si>
  <si>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</si>
  <si>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</si>
  <si>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</si>
  <si>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</si>
  <si>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</si>
  <si>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</si>
  <si>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</si>
  <si>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</si>
  <si>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MWG</t>
  </si>
  <si>
    <t>2246.14</t>
  </si>
  <si>
    <t>15</t>
  </si>
  <si>
    <t>NCT</t>
  </si>
  <si>
    <t>2246.15</t>
  </si>
  <si>
    <t>16</t>
  </si>
  <si>
    <t>NLG</t>
  </si>
  <si>
    <t>2246.16</t>
  </si>
  <si>
    <t>17</t>
  </si>
  <si>
    <t>PNJ</t>
  </si>
  <si>
    <t>2246.17</t>
  </si>
  <si>
    <t>18</t>
  </si>
  <si>
    <t>PVS</t>
  </si>
  <si>
    <t>2246.18</t>
  </si>
  <si>
    <t>19</t>
  </si>
  <si>
    <t>QNS</t>
  </si>
  <si>
    <t>2246.19</t>
  </si>
  <si>
    <t>20</t>
  </si>
  <si>
    <t>SAB</t>
  </si>
  <si>
    <t>2246.20</t>
  </si>
  <si>
    <t>21</t>
  </si>
  <si>
    <t>STB</t>
  </si>
  <si>
    <t>2246.21</t>
  </si>
  <si>
    <t>22</t>
  </si>
  <si>
    <t>TCB</t>
  </si>
  <si>
    <t>2246.22</t>
  </si>
  <si>
    <t>23</t>
  </si>
  <si>
    <t>VHM</t>
  </si>
  <si>
    <t>2246.23</t>
  </si>
  <si>
    <t>24</t>
  </si>
  <si>
    <t>VIB</t>
  </si>
  <si>
    <t>2246.24</t>
  </si>
  <si>
    <t>25</t>
  </si>
  <si>
    <t>VIC</t>
  </si>
  <si>
    <t>2246.25</t>
  </si>
  <si>
    <t>26</t>
  </si>
  <si>
    <t>VNM</t>
  </si>
  <si>
    <t>2246.26</t>
  </si>
  <si>
    <t>27</t>
  </si>
  <si>
    <t>VPB</t>
  </si>
  <si>
    <t>2246.27</t>
  </si>
  <si>
    <t>28</t>
  </si>
  <si>
    <t>VRE</t>
  </si>
  <si>
    <t>2246.28</t>
  </si>
  <si>
    <t>29</t>
  </si>
  <si>
    <t>VTP</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</si>
  <si>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</si>
  <si>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</si>
  <si>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</si>
  <si>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</si>
  <si>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</si>
  <si>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</si>
  <si>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</si>
  <si>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</si>
  <si>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</si>
  <si>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</si>
  <si>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</si>
  <si>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</si>
  <si>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</si>
  <si>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</si>
  <si>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</si>
  <si>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</si>
  <si>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</si>
  <si>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</si>
  <si>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</si>
  <si>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</si>
  <si>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</si>
  <si>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</si>
  <si>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</si>
  <si>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</si>
  <si>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</si>
  <si>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</si>
  <si>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</si>
  <si>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</si>
  <si>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</si>
  <si>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</si>
  <si>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</si>
  <si>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</si>
  <si>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</si>
  <si>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</si>
  <si>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</si>
  <si>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</si>
  <si>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</si>
  <si>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</si>
  <si>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</si>
  <si>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</si>
  <si>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</si>
  <si>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</si>
  <si>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</si>
  <si>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</si>
  <si>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</si>
  <si>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</si>
  <si>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</si>
  <si>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</si>
  <si>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</si>
  <si>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</si>
  <si>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</si>
  <si>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</si>
  <si>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</si>
  <si>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</si>
  <si>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</si>
  <si>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</si>
  <si>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</si>
  <si>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</si>
  <si>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</si>
  <si>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</si>
  <si>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</si>
  <si>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</si>
  <si>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</si>
  <si>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</si>
  <si>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</si>
  <si>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</si>
  <si>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</si>
  <si>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</si>
  <si>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</si>
  <si>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</si>
  <si>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</si>
  <si>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</si>
  <si>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</si>
  <si>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</si>
  <si>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</si>
  <si>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</si>
  <si>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</si>
  <si>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</si>
  <si>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</si>
  <si>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</si>
  <si>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</si>
  <si>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</si>
  <si>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</si>
  <si>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</si>
  <si>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</si>
  <si>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</si>
  <si>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</si>
  <si>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</si>
  <si>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</si>
  <si>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</si>
  <si>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</si>
  <si>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</si>
  <si>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</si>
  <si>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</si>
  <si>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</si>
  <si>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</si>
  <si>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</si>
  <si>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</si>
  <si>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</si>
  <si>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</si>
  <si>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</si>
  <si>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</si>
  <si>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</si>
  <si>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</si>
  <si>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</si>
  <si>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</si>
  <si>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</si>
  <si>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</si>
  <si>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</si>
  <si>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</si>
  <si>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</si>
  <si>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</si>
  <si>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</si>
  <si>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</si>
  <si>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</si>
  <si>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</si>
  <si>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</si>
  <si>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</si>
  <si>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</si>
  <si>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</si>
  <si>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</si>
  <si>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</si>
  <si>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</si>
  <si>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</si>
  <si>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</si>
  <si>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</si>
  <si>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</si>
  <si>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</si>
  <si>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</si>
  <si>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</si>
  <si>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</si>
  <si>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</si>
  <si>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</si>
  <si>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</si>
  <si>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</si>
  <si>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</si>
  <si>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</si>
  <si>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</si>
  <si>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</si>
  <si>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</si>
  <si>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</si>
  <si>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</si>
  <si>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</si>
  <si>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</si>
  <si>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</si>
  <si>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</si>
  <si>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</si>
  <si>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</si>
  <si>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</si>
  <si>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</si>
  <si>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</si>
  <si>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</si>
  <si>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</si>
  <si>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</si>
  <si>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</si>
  <si>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</si>
  <si>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</si>
  <si>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</si>
  <si>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</si>
  <si>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</si>
  <si>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</si>
  <si>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</si>
  <si>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</si>
  <si>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</si>
  <si>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</si>
  <si>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</si>
  <si>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</si>
  <si>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</si>
  <si>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</si>
  <si>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</si>
  <si>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</si>
  <si>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</si>
  <si>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</si>
  <si>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</si>
  <si>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</si>
  <si>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</si>
  <si>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</si>
  <si>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</si>
  <si>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</si>
  <si>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</si>
  <si>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</si>
  <si>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</si>
  <si>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</si>
  <si>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</si>
  <si>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</si>
  <si>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</si>
  <si>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</si>
  <si>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</si>
  <si>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</si>
  <si>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</si>
  <si>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</si>
  <si>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</si>
  <si>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</si>
  <si>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</si>
  <si>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</si>
  <si>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</si>
  <si>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</si>
  <si>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</si>
  <si>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</si>
  <si>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</si>
  <si>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</si>
  <si>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</si>
  <si>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</si>
  <si>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</si>
  <si>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</si>
  <si>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</si>
  <si>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</si>
  <si>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</si>
  <si>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</si>
  <si>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</si>
  <si>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</si>
  <si>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</si>
  <si>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</si>
  <si>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</si>
  <si>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</si>
  <si>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</si>
  <si>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</si>
  <si>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</si>
  <si>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</si>
  <si>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</si>
  <si>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</si>
  <si>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</si>
  <si>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</si>
  <si>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</si>
  <si>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</si>
  <si>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</si>
  <si>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</si>
  <si>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</si>
  <si>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</si>
  <si>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</si>
  <si>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</si>
  <si>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</si>
  <si>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</si>
  <si>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</si>
  <si>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</si>
  <si>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</si>
  <si>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</si>
  <si>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</si>
  <si>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</si>
  <si>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</si>
  <si>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</si>
  <si>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</si>
  <si>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</si>
  <si>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</si>
  <si>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</si>
  <si>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</si>
  <si>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</si>
  <si>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</si>
  <si>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</si>
  <si>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</si>
  <si>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</si>
  <si>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</si>
  <si>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</si>
  <si>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</si>
  <si>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</si>
  <si>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</si>
  <si>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</si>
  <si>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</si>
  <si>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</si>
  <si>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</si>
  <si>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</si>
  <si>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</si>
  <si>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</si>
  <si>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</si>
  <si>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</si>
  <si>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</si>
  <si>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</si>
  <si>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</si>
  <si>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</si>
  <si>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</si>
  <si>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</si>
  <si>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</si>
  <si>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</si>
  <si>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</si>
  <si>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</si>
  <si>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</si>
  <si>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</si>
  <si>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</si>
  <si>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</si>
  <si>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</si>
  <si>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</si>
  <si>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</si>
  <si>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</si>
  <si>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</si>
  <si>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</si>
  <si>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</si>
  <si>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</si>
  <si>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</si>
  <si>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</si>
  <si>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</si>
  <si>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</si>
  <si>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</si>
  <si>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</si>
  <si>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</si>
  <si>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</si>
  <si>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</si>
  <si>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</si>
  <si>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</si>
  <si>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</si>
  <si>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</si>
  <si>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</si>
  <si>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</si>
  <si>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</si>
  <si>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</si>
  <si>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</si>
  <si>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</si>
  <si>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</si>
  <si>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</si>
  <si>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</si>
  <si>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</si>
  <si>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</si>
  <si>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</si>
  <si>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</si>
  <si>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</si>
  <si>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</si>
  <si>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</si>
  <si>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</si>
  <si>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</si>
  <si>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</si>
  <si>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</si>
  <si>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</si>
  <si>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</si>
  <si>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</si>
  <si>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</si>
  <si>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</si>
  <si>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</si>
  <si>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</si>
  <si>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</si>
  <si>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</si>
  <si>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</si>
  <si>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</si>
  <si>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</si>
  <si>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</si>
  <si>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</si>
  <si>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</si>
  <si>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</si>
  <si>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</si>
  <si>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</si>
  <si>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</si>
  <si>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</si>
  <si>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</si>
  <si>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</si>
  <si>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</si>
  <si>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</si>
  <si>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</si>
  <si>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</si>
  <si>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</si>
  <si>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</si>
  <si>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</si>
  <si>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</si>
  <si>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</si>
  <si>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</si>
  <si>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</si>
  <si>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</si>
  <si>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</si>
  <si>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</si>
  <si>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</si>
  <si>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</si>
  <si>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</si>
  <si>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</si>
  <si>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</si>
  <si>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</si>
  <si>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</si>
  <si>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</si>
  <si>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</si>
  <si>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</si>
  <si>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</si>
  <si>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</si>
  <si>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</si>
  <si>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</si>
  <si>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</si>
  <si>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</si>
  <si>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</si>
  <si>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</si>
  <si>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</si>
  <si>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</si>
  <si>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</si>
  <si>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</si>
  <si>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</si>
  <si>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</si>
  <si>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</si>
  <si>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</si>
  <si>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</si>
  <si>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</si>
  <si>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</si>
  <si>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</si>
  <si>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</si>
  <si>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</si>
  <si>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</si>
  <si>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</si>
  <si>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</si>
  <si>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</si>
  <si>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</si>
  <si>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</si>
  <si>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</si>
  <si>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</si>
  <si>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</si>
  <si>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</si>
  <si>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</si>
  <si>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</si>
  <si>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</si>
  <si>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</si>
  <si>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</si>
  <si>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</si>
  <si>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</si>
  <si>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</si>
  <si>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</si>
  <si>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</si>
  <si>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</si>
  <si>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</si>
  <si>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</si>
  <si>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</si>
  <si>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</si>
  <si>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</si>
  <si>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</si>
  <si>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</si>
  <si>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</si>
  <si>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</si>
  <si>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</si>
  <si>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</si>
  <si>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</si>
  <si>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</si>
  <si>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</si>
  <si>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</si>
  <si>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</si>
  <si>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</si>
  <si>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</si>
  <si>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</si>
  <si>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</si>
  <si>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</si>
  <si>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</si>
  <si>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</si>
  <si>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</si>
  <si>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</si>
  <si>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</si>
  <si>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</si>
  <si>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</si>
  <si>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</si>
  <si>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</si>
  <si>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</si>
  <si>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</si>
  <si>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</si>
  <si>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</si>
  <si>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</si>
  <si>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</si>
  <si>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</si>
  <si>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</si>
  <si>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</si>
  <si>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</si>
  <si>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</si>
  <si>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08 năm 2024
/ As at 31 Aug 2024</t>
  </si>
  <si>
    <t>Tháng 08 năm 2024
/ Aug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</si>
  <si>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</si>
  <si>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</si>
  <si>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</si>
  <si>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</si>
  <si>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Fund(VCBBCF)</t>
  </si>
  <si>
    <t>Ngày 05 tháng 09 năm 2024</t>
  </si>
  <si>
    <t>05 Sep 2024</t>
  </si>
  <si>
    <t>Bùi Sỹ Tân</t>
  </si>
  <si>
    <t>Phó phòng Dịch vụ nghiệp vụ giám sát Quỹ</t>
  </si>
  <si>
    <t>Phó Tổng Giám Đốc</t>
  </si>
  <si>
    <t>Ngày 31 tháng 08 năm 2024
 As at 31 Aug 2024</t>
  </si>
  <si>
    <t>Ngày 31 tháng 07 năm 2024
 As at 31 Jul 2024</t>
  </si>
  <si>
    <t>Tháng 08 năm 2024
Aug 2024</t>
  </si>
  <si>
    <t>Tháng 07 năm 2024
Jul 2024</t>
  </si>
  <si>
    <t>Năm 2024
Year 2024</t>
  </si>
  <si>
    <t>Năm 2023
Year 2023</t>
  </si>
  <si>
    <t>Tháng 08 năm 2023
Aug 2023</t>
  </si>
  <si>
    <t>Nguyễn Minh Hằng</t>
  </si>
  <si>
    <t>Chuyên viên Quản trị Danh mục đầu tư</t>
  </si>
  <si>
    <t>Vũ Quang Phan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</si>
</sst>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1">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topLeftCell="A6" zoomScaleSheetLayoutView="100" workbookViewId="0">
      <selection activeCell="C20" sqref="C20:C21"/>
    </sheetView>
  </sheetViews>
  <sheetFormatPr defaultColWidth="9.1796875" defaultRowHeight="12.5"/>
  <cols>
    <col min="1" max="2" width="9.1796875" style="119"/>
    <col min="3" max="3" width="30.1796875" style="119" customWidth="1"/>
    <col min="4" max="4" width="30.81640625" style="119" customWidth="1"/>
    <col min="5" max="5" width="21.1796875" style="119" customWidth="1"/>
    <col min="6" max="9" width="9.1796875" style="119"/>
    <col min="10" max="10" width="11.81640625" style="119" customWidth="1"/>
    <col min="11" max="11" width="15" style="119" customWidth="1"/>
    <col min="12" max="16384" width="9.1796875" style="119"/>
  </cols>
  <sheetData>
    <row r="1" spans="1:11">
      <c r="A1" s="118" t="s">
        <v>0</v>
      </c>
      <c r="C1" s="193" t="s">
        <v>1143</v>
      </c>
      <c r="D1" s="194"/>
    </row>
    <row r="2" spans="1:11">
      <c r="C2" s="120" t="s">
        <v>1144</v>
      </c>
      <c r="D2" s="121"/>
    </row>
    <row r="3" spans="1:11">
      <c r="D3" s="122"/>
    </row>
    <row r="4" spans="1:11">
      <c r="A4" s="118" t="s">
        <v>1</v>
      </c>
      <c r="D4" s="122"/>
    </row>
    <row r="5" spans="1:11" ht="15" customHeight="1">
      <c r="C5" s="123" t="s">
        <v>2</v>
      </c>
      <c r="D5" s="196" t="s">
        <v>1145</v>
      </c>
      <c r="E5" s="196"/>
      <c r="F5" s="196"/>
      <c r="G5" s="196"/>
      <c r="H5" s="196"/>
      <c r="I5" s="196"/>
    </row>
    <row r="6" spans="1:11">
      <c r="C6" s="113" t="s">
        <v>15</v>
      </c>
      <c r="D6" s="195" t="s">
        <v>1146</v>
      </c>
      <c r="E6" s="195"/>
      <c r="F6" s="195"/>
      <c r="G6" s="195"/>
      <c r="H6" s="195"/>
      <c r="I6" s="195"/>
    </row>
    <row r="7" spans="1:11">
      <c r="C7" s="124" t="s">
        <v>3</v>
      </c>
      <c r="D7" s="196" t="s">
        <v>1147</v>
      </c>
      <c r="E7" s="196"/>
      <c r="F7" s="196"/>
      <c r="G7" s="196"/>
      <c r="H7" s="196"/>
      <c r="I7" s="196"/>
    </row>
    <row r="8" spans="1:11" ht="15" customHeight="1">
      <c r="C8" s="116" t="s">
        <v>4</v>
      </c>
      <c r="D8" s="195" t="s">
        <v>1148</v>
      </c>
      <c r="E8" s="195"/>
      <c r="F8" s="195"/>
      <c r="G8" s="195"/>
      <c r="H8" s="195"/>
      <c r="I8" s="195"/>
    </row>
    <row r="9" spans="1:11" ht="15" customHeight="1">
      <c r="C9" s="124" t="s">
        <v>5</v>
      </c>
      <c r="D9" s="196" t="s">
        <v>237</v>
      </c>
      <c r="E9" s="196"/>
      <c r="F9" s="196"/>
      <c r="G9" s="196"/>
      <c r="H9" s="196"/>
      <c r="I9" s="196"/>
    </row>
    <row r="10" spans="1:11" ht="15" customHeight="1">
      <c r="C10" s="125" t="s">
        <v>6</v>
      </c>
      <c r="D10" s="195" t="s">
        <v>1149</v>
      </c>
      <c r="E10" s="195"/>
      <c r="F10" s="195"/>
      <c r="G10" s="195"/>
      <c r="H10" s="195"/>
      <c r="I10" s="195"/>
    </row>
    <row r="11" spans="1:11">
      <c r="C11" s="126" t="s">
        <v>7</v>
      </c>
      <c r="D11" s="196" t="s">
        <v>1150</v>
      </c>
      <c r="E11" s="196"/>
      <c r="F11" s="196"/>
      <c r="G11" s="196"/>
      <c r="H11" s="196"/>
      <c r="I11" s="196"/>
    </row>
    <row r="12" spans="1:11">
      <c r="C12" s="4" t="s">
        <v>8</v>
      </c>
      <c r="D12" s="195" t="s">
        <v>1151</v>
      </c>
      <c r="E12" s="195"/>
      <c r="F12" s="195"/>
      <c r="G12" s="195"/>
      <c r="H12" s="195"/>
      <c r="I12" s="195"/>
    </row>
    <row r="13" spans="1:11">
      <c r="D13" s="122"/>
    </row>
    <row r="14" spans="1:11">
      <c r="A14" s="118" t="s">
        <v>9</v>
      </c>
      <c r="D14" s="122"/>
    </row>
    <row r="15" spans="1:11">
      <c r="D15" s="122"/>
    </row>
    <row r="16" spans="1:11">
      <c r="C16" s="127" t="s">
        <v>10</v>
      </c>
      <c r="D16" s="128"/>
      <c r="F16" s="127" t="s">
        <v>11</v>
      </c>
      <c r="G16" s="129"/>
      <c r="H16" s="129"/>
      <c r="I16" s="129"/>
      <c r="J16" s="129"/>
      <c r="K16" s="130"/>
    </row>
    <row r="17" spans="3:11">
      <c r="C17" s="131" t="s">
        <v>12</v>
      </c>
      <c r="D17" s="132"/>
      <c r="F17" s="131" t="s">
        <v>13</v>
      </c>
      <c r="G17" s="133"/>
      <c r="H17" s="133"/>
      <c r="I17" s="133"/>
      <c r="J17" s="133"/>
      <c r="K17" s="134"/>
    </row>
    <row r="18" spans="3:11">
      <c r="C18" s="135"/>
      <c r="D18" s="132"/>
      <c r="F18" s="135"/>
      <c r="G18" s="133"/>
      <c r="H18" s="133"/>
      <c r="I18" s="133"/>
      <c r="J18" s="133"/>
      <c r="K18" s="134"/>
    </row>
    <row r="19" spans="3:11">
      <c r="C19" s="136" t="s">
        <v>14</v>
      </c>
      <c r="D19" s="132"/>
      <c r="F19" s="136" t="str">
        <f>D5</f>
        <v>Công ty TNHH quản lý quỹ đầu tư chứng khoán Vietcombank</v>
      </c>
      <c r="G19" s="133"/>
      <c r="H19" s="133"/>
      <c r="I19" s="133"/>
      <c r="J19" s="133"/>
      <c r="K19" s="134"/>
    </row>
    <row r="20" spans="3:11">
      <c r="C20" s="137" t="s">
        <v>1164</v>
      </c>
      <c r="D20" s="132"/>
      <c r="F20" s="136" t="s">
        <v>1152</v>
      </c>
      <c r="G20" s="133"/>
      <c r="H20" s="133"/>
      <c r="I20" s="133"/>
      <c r="J20" s="133"/>
      <c r="K20" s="134"/>
    </row>
    <row r="21" spans="3:11">
      <c r="C21" s="138" t="s">
        <v>1153</v>
      </c>
      <c r="D21" s="121"/>
      <c r="F21" s="139" t="s">
        <v>1154</v>
      </c>
      <c r="G21" s="140"/>
      <c r="H21" s="140"/>
      <c r="I21" s="140"/>
      <c r="J21" s="140"/>
      <c r="K21" s="141"/>
    </row>
    <row r="22" spans="3:11">
      <c r="D22" s="122"/>
    </row>
    <row r="23" spans="3:11">
      <c r="D23" s="122"/>
    </row>
    <row r="24" spans="3:11">
      <c r="D24" s="122"/>
    </row>
    <row r="25" spans="3:11">
      <c r="D25" s="122"/>
    </row>
    <row r="26" spans="3:11">
      <c r="D26" s="122"/>
    </row>
    <row r="27" spans="3:11">
      <c r="D27" s="122"/>
    </row>
    <row r="28" spans="3:11">
      <c r="D28" s="122"/>
    </row>
    <row r="29" spans="3:11">
      <c r="D29" s="122"/>
    </row>
    <row r="30" spans="3:11">
      <c r="D30" s="122"/>
    </row>
    <row r="31" spans="3:11">
      <c r="D31" s="122"/>
    </row>
    <row r="32" spans="3:11">
      <c r="D32" s="122"/>
    </row>
    <row r="33" spans="4:4">
      <c r="D33" s="122"/>
    </row>
    <row r="34" spans="4:4">
      <c r="D34" s="142"/>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8" zoomScaleNormal="100" zoomScaleSheetLayoutView="100" workbookViewId="0">
      <selection activeCell="A120" sqref="A120:A121"/>
    </sheetView>
  </sheetViews>
  <sheetFormatPr defaultColWidth="8.7265625" defaultRowHeight="12.5"/>
  <cols>
    <col min="1" max="1" width="8.7265625" style="3"/>
    <col min="2" max="2" width="44.26953125" style="3" customWidth="1"/>
    <col min="3" max="3" width="10.26953125" style="3" customWidth="1"/>
    <col min="4" max="5" width="41.1796875" style="3" customWidth="1"/>
    <col min="6" max="6" width="37.54296875" style="3" customWidth="1"/>
    <col min="7" max="16384" width="8.7265625" style="3"/>
  </cols>
  <sheetData>
    <row r="1" spans="1:6" s="4" customFormat="1" ht="54.75" customHeight="1">
      <c r="A1" s="197" t="s">
        <v>574</v>
      </c>
      <c r="B1" s="197"/>
      <c r="C1" s="197"/>
      <c r="D1" s="197"/>
      <c r="E1" s="197"/>
      <c r="F1" s="197"/>
    </row>
    <row r="2" spans="1:6" s="4" customFormat="1" ht="50.5" customHeight="1">
      <c r="A2" s="198" t="s">
        <v>575</v>
      </c>
      <c r="B2" s="198"/>
      <c r="C2" s="198"/>
      <c r="D2" s="198"/>
      <c r="E2" s="198"/>
      <c r="F2" s="198"/>
    </row>
    <row r="3" spans="1:6" s="4" customFormat="1">
      <c r="A3" s="199" t="s">
        <v>525</v>
      </c>
      <c r="B3" s="199"/>
      <c r="C3" s="199"/>
      <c r="D3" s="199"/>
      <c r="E3" s="199"/>
      <c r="F3" s="199"/>
    </row>
    <row r="4" spans="1:6" s="4" customFormat="1" ht="32.65" customHeight="1">
      <c r="A4" s="199"/>
      <c r="B4" s="199"/>
      <c r="C4" s="199"/>
      <c r="D4" s="199"/>
      <c r="E4" s="199"/>
      <c r="F4" s="199"/>
    </row>
    <row r="5" spans="1:6" s="4" customFormat="1" ht="16.899999999999999" customHeight="1">
      <c r="A5" s="200" t="s">
        <v>1143</v>
      </c>
      <c r="B5" s="200"/>
      <c r="C5" s="200"/>
      <c r="D5" s="200"/>
      <c r="E5" s="200"/>
      <c r="F5" s="200"/>
    </row>
    <row r="6" spans="1:6">
      <c r="A6" s="14"/>
      <c r="B6" s="14"/>
      <c r="C6" s="14"/>
      <c r="D6" s="14"/>
      <c r="E6" s="14"/>
      <c r="F6" s="14"/>
    </row>
    <row r="7" spans="1:6" ht="16.899999999999999" customHeight="1">
      <c r="A7" s="201" t="s">
        <v>2</v>
      </c>
      <c r="B7" s="201"/>
      <c r="C7" s="201" t="s">
        <v>1145</v>
      </c>
      <c r="D7" s="201"/>
      <c r="E7" s="201"/>
      <c r="F7" s="201"/>
    </row>
    <row r="8" spans="1:6" s="4" customFormat="1" ht="16.899999999999999" customHeight="1">
      <c r="A8" s="195" t="s">
        <v>15</v>
      </c>
      <c r="B8" s="195"/>
      <c r="C8" s="195" t="s">
        <v>1146</v>
      </c>
      <c r="D8" s="195"/>
      <c r="E8" s="195"/>
      <c r="F8" s="195"/>
    </row>
    <row r="9" spans="1:6" ht="16.899999999999999" customHeight="1">
      <c r="A9" s="201" t="s">
        <v>3</v>
      </c>
      <c r="B9" s="201"/>
      <c r="C9" s="201" t="s">
        <v>1147</v>
      </c>
      <c r="D9" s="201"/>
      <c r="E9" s="201"/>
      <c r="F9" s="201"/>
    </row>
    <row r="10" spans="1:6" s="4" customFormat="1" ht="16.899999999999999" customHeight="1">
      <c r="A10" s="195" t="s">
        <v>4</v>
      </c>
      <c r="B10" s="195"/>
      <c r="C10" s="195" t="s">
        <v>1148</v>
      </c>
      <c r="D10" s="195"/>
      <c r="E10" s="195"/>
      <c r="F10" s="195"/>
    </row>
    <row r="11" spans="1:6" ht="16.899999999999999" customHeight="1">
      <c r="A11" s="201" t="s">
        <v>5</v>
      </c>
      <c r="B11" s="201"/>
      <c r="C11" s="201" t="s">
        <v>237</v>
      </c>
      <c r="D11" s="201"/>
      <c r="E11" s="201"/>
      <c r="F11" s="201"/>
    </row>
    <row r="12" spans="1:6" s="4" customFormat="1" ht="16.899999999999999" customHeight="1">
      <c r="A12" s="195" t="s">
        <v>6</v>
      </c>
      <c r="B12" s="195"/>
      <c r="C12" s="195" t="s">
        <v>1149</v>
      </c>
      <c r="D12" s="195"/>
      <c r="E12" s="195"/>
      <c r="F12" s="195"/>
    </row>
    <row r="13" spans="1:6" ht="16.899999999999999" customHeight="1">
      <c r="A13" s="201" t="s">
        <v>7</v>
      </c>
      <c r="B13" s="201"/>
      <c r="C13" s="201" t="s">
        <v>1150</v>
      </c>
      <c r="D13" s="201"/>
      <c r="E13" s="201"/>
      <c r="F13" s="201"/>
    </row>
    <row r="14" spans="1:6" s="4" customFormat="1" ht="16.899999999999999" customHeight="1">
      <c r="A14" s="195" t="s">
        <v>8</v>
      </c>
      <c r="B14" s="195"/>
      <c r="C14" s="195" t="s">
        <v>1151</v>
      </c>
      <c r="D14" s="195"/>
      <c r="E14" s="195"/>
      <c r="F14" s="195"/>
    </row>
    <row r="15" spans="1:6" s="4" customFormat="1" ht="7.5" customHeight="1">
      <c r="A15" s="13"/>
      <c r="B15" s="13"/>
      <c r="C15" s="13"/>
      <c r="D15" s="13"/>
      <c r="E15" s="13"/>
      <c r="F15" s="13"/>
    </row>
    <row r="16" spans="1:6" s="4" customFormat="1" ht="16.899999999999999" customHeight="1">
      <c r="A16" s="108" t="s">
        <v>572</v>
      </c>
      <c r="B16" s="109" t="s">
        <v>573</v>
      </c>
      <c r="C16" s="13"/>
      <c r="D16" s="13"/>
      <c r="E16" s="13"/>
      <c r="F16" s="13"/>
    </row>
    <row r="17" spans="1:6" s="4" customFormat="1" ht="16.899999999999999" customHeight="1">
      <c r="A17" s="110" t="s">
        <v>16</v>
      </c>
      <c r="B17" s="111" t="s">
        <v>526</v>
      </c>
      <c r="C17" s="13"/>
      <c r="D17" s="13"/>
      <c r="E17" s="13"/>
      <c r="F17" s="13"/>
    </row>
    <row r="18" spans="1:6" s="4" customFormat="1" ht="50.65" customHeight="1">
      <c r="A18" s="12" t="s">
        <v>17</v>
      </c>
      <c r="B18" s="10" t="s">
        <v>18</v>
      </c>
      <c r="C18" s="12" t="s">
        <v>19</v>
      </c>
      <c r="D18" s="11" t="s">
        <v>1155</v>
      </c>
      <c r="E18" s="11" t="s">
        <v>1156</v>
      </c>
      <c r="F18" s="68" t="s">
        <v>20</v>
      </c>
    </row>
    <row r="19" spans="1:6" ht="39" customHeight="1">
      <c r="A19" s="188" t="s">
        <v>834</v>
      </c>
      <c r="B19" s="187" t="s">
        <v>835</v>
      </c>
      <c r="C19" s="188" t="s">
        <v>836</v>
      </c>
      <c r="D19" s="190"/>
      <c r="E19" s="190"/>
      <c r="F19" s="189"/>
    </row>
    <row r="20" spans="1:6" ht="39" customHeight="1">
      <c r="A20" s="183" t="s">
        <v>837</v>
      </c>
      <c r="B20" s="182" t="s">
        <v>838</v>
      </c>
      <c r="C20" s="183" t="s">
        <v>839</v>
      </c>
      <c r="D20" s="186">
        <v>8990117883</v>
      </c>
      <c r="E20" s="186">
        <v>35142895408</v>
      </c>
      <c r="F20" s="185">
        <v>2.1306066136088999</v>
      </c>
    </row>
    <row r="21" spans="1:6" ht="39" customHeight="1">
      <c r="A21" s="183" t="s">
        <v>840</v>
      </c>
      <c r="B21" s="182" t="s">
        <v>841</v>
      </c>
      <c r="C21" s="183" t="s">
        <v>842</v>
      </c>
      <c r="D21" s="186"/>
      <c r="E21" s="186"/>
      <c r="F21" s="185"/>
    </row>
    <row r="22" spans="1:6" ht="39" customHeight="1">
      <c r="A22" s="183" t="s">
        <v>843</v>
      </c>
      <c r="B22" s="182" t="s">
        <v>844</v>
      </c>
      <c r="C22" s="183" t="s">
        <v>845</v>
      </c>
      <c r="D22" s="186" t="s">
        <v>846</v>
      </c>
      <c r="E22" s="186" t="s">
        <v>847</v>
      </c>
      <c r="F22" s="185" t="s">
        <v>848</v>
      </c>
    </row>
    <row r="23" spans="1:6" ht="39" customHeight="1">
      <c r="A23" s="183" t="s">
        <v>849</v>
      </c>
      <c r="B23" s="182" t="s">
        <v>850</v>
      </c>
      <c r="C23" s="183" t="s">
        <v>851</v>
      </c>
      <c r="D23" s="186">
        <v>8990117883</v>
      </c>
      <c r="E23" s="186">
        <v>35142895408</v>
      </c>
      <c r="F23" s="185">
        <v>2.1306066136088999</v>
      </c>
    </row>
    <row r="24" spans="1:6" ht="39" customHeight="1">
      <c r="A24" s="183" t="s">
        <v>852</v>
      </c>
      <c r="B24" s="182" t="s">
        <v>853</v>
      </c>
      <c r="C24" s="183" t="s">
        <v>854</v>
      </c>
      <c r="D24" s="186" t="s">
        <v>855</v>
      </c>
      <c r="E24" s="186" t="s">
        <v>856</v>
      </c>
      <c r="F24" s="185" t="s">
        <v>857</v>
      </c>
    </row>
    <row r="25" spans="1:6" ht="48" customHeight="1">
      <c r="A25" s="183" t="s">
        <v>858</v>
      </c>
      <c r="B25" s="182" t="s">
        <v>859</v>
      </c>
      <c r="C25" s="183" t="s">
        <v>860</v>
      </c>
      <c r="D25" s="186">
        <v>1522047019</v>
      </c>
      <c r="E25" s="186">
        <v>3931249135</v>
      </c>
      <c r="F25" s="185">
        <v>1.8604753151473301</v>
      </c>
    </row>
    <row r="26" spans="1:6" ht="45" customHeight="1">
      <c r="A26" s="183" t="s">
        <v>861</v>
      </c>
      <c r="B26" s="182" t="s">
        <v>862</v>
      </c>
      <c r="C26" s="183" t="s">
        <v>863</v>
      </c>
      <c r="D26" s="186">
        <v>1767311</v>
      </c>
      <c r="E26" s="186">
        <v>830915</v>
      </c>
      <c r="F26" s="185"/>
    </row>
    <row r="27" spans="1:6" ht="42" customHeight="1">
      <c r="A27" s="183" t="s">
        <v>864</v>
      </c>
      <c r="B27" s="182" t="s">
        <v>865</v>
      </c>
      <c r="C27" s="183" t="s">
        <v>866</v>
      </c>
      <c r="D27" s="186">
        <v>2466303553</v>
      </c>
      <c r="E27" s="186">
        <v>11128478835</v>
      </c>
      <c r="F27" s="185">
        <v>0.72508160682063805</v>
      </c>
    </row>
    <row r="28" spans="1:6" ht="48" customHeight="1">
      <c r="A28" s="183" t="s">
        <v>867</v>
      </c>
      <c r="B28" s="182" t="s">
        <v>868</v>
      </c>
      <c r="C28" s="183" t="s">
        <v>869</v>
      </c>
      <c r="D28" s="186">
        <v>0</v>
      </c>
      <c r="E28" s="186">
        <v>0</v>
      </c>
      <c r="F28" s="185"/>
    </row>
    <row r="29" spans="1:6" ht="39" customHeight="1">
      <c r="A29" s="183" t="s">
        <v>870</v>
      </c>
      <c r="B29" s="182" t="s">
        <v>871</v>
      </c>
      <c r="C29" s="183" t="s">
        <v>872</v>
      </c>
      <c r="D29" s="186">
        <v>5000000000</v>
      </c>
      <c r="E29" s="186">
        <v>20082336523</v>
      </c>
      <c r="F29" s="185"/>
    </row>
    <row r="30" spans="1:6" ht="39" customHeight="1">
      <c r="A30" s="183" t="s">
        <v>873</v>
      </c>
      <c r="B30" s="182" t="s">
        <v>874</v>
      </c>
      <c r="C30" s="183" t="s">
        <v>875</v>
      </c>
      <c r="D30" s="186">
        <v>625699041450</v>
      </c>
      <c r="E30" s="186">
        <v>576204153550</v>
      </c>
      <c r="F30" s="185">
        <v>1.57234196384364</v>
      </c>
    </row>
    <row r="31" spans="1:6" ht="39" customHeight="1">
      <c r="A31" s="183" t="s">
        <v>876</v>
      </c>
      <c r="B31" s="182" t="s">
        <v>877</v>
      </c>
      <c r="C31" s="183" t="s">
        <v>878</v>
      </c>
      <c r="D31" s="186" t="s">
        <v>879</v>
      </c>
      <c r="E31" s="186" t="s">
        <v>880</v>
      </c>
      <c r="F31" s="185" t="s">
        <v>881</v>
      </c>
    </row>
    <row r="32" spans="1:6" ht="39" customHeight="1">
      <c r="A32" s="183" t="s">
        <v>882</v>
      </c>
      <c r="B32" s="182" t="s">
        <v>883</v>
      </c>
      <c r="C32" s="183" t="s">
        <v>884</v>
      </c>
      <c r="D32" s="186">
        <v>625699041450</v>
      </c>
      <c r="E32" s="186">
        <v>576204153550</v>
      </c>
      <c r="F32" s="185">
        <v>1.57234196384364</v>
      </c>
    </row>
    <row r="33" spans="1:6" ht="39" customHeight="1">
      <c r="A33" s="183" t="s">
        <v>885</v>
      </c>
      <c r="B33" s="182" t="s">
        <v>886</v>
      </c>
      <c r="C33" s="183" t="s">
        <v>887</v>
      </c>
      <c r="D33" s="186">
        <v>0</v>
      </c>
      <c r="E33" s="186">
        <v>0</v>
      </c>
      <c r="F33" s="185"/>
    </row>
    <row r="34" spans="1:6" ht="39" customHeight="1">
      <c r="A34" s="183" t="s">
        <v>888</v>
      </c>
      <c r="B34" s="182" t="s">
        <v>889</v>
      </c>
      <c r="C34" s="183" t="s">
        <v>890</v>
      </c>
      <c r="D34" s="186">
        <v>0</v>
      </c>
      <c r="E34" s="186">
        <v>0</v>
      </c>
      <c r="F34" s="185"/>
    </row>
    <row r="35" spans="1:6" ht="39" customHeight="1">
      <c r="A35" s="183" t="s">
        <v>891</v>
      </c>
      <c r="B35" s="182" t="s">
        <v>892</v>
      </c>
      <c r="C35" s="183" t="s">
        <v>893</v>
      </c>
      <c r="D35" s="186">
        <v>0</v>
      </c>
      <c r="E35" s="186">
        <v>0</v>
      </c>
      <c r="F35" s="185"/>
    </row>
    <row r="36" spans="1:6" ht="39" customHeight="1">
      <c r="A36" s="183" t="s">
        <v>894</v>
      </c>
      <c r="B36" s="182" t="s">
        <v>895</v>
      </c>
      <c r="C36" s="183" t="s">
        <v>896</v>
      </c>
      <c r="D36" s="186">
        <v>0</v>
      </c>
      <c r="E36" s="186">
        <v>0</v>
      </c>
      <c r="F36" s="185"/>
    </row>
    <row r="37" spans="1:6" ht="39" customHeight="1">
      <c r="A37" s="183" t="s">
        <v>897</v>
      </c>
      <c r="B37" s="182" t="s">
        <v>898</v>
      </c>
      <c r="C37" s="183" t="s">
        <v>899</v>
      </c>
      <c r="D37" s="186">
        <v>0</v>
      </c>
      <c r="E37" s="186">
        <v>0</v>
      </c>
      <c r="F37" s="185"/>
    </row>
    <row r="38" spans="1:6" ht="39" customHeight="1">
      <c r="A38" s="183" t="s">
        <v>900</v>
      </c>
      <c r="B38" s="182" t="s">
        <v>901</v>
      </c>
      <c r="C38" s="183" t="s">
        <v>902</v>
      </c>
      <c r="D38" s="186">
        <v>0</v>
      </c>
      <c r="E38" s="186">
        <v>0</v>
      </c>
      <c r="F38" s="185"/>
    </row>
    <row r="39" spans="1:6" ht="39" customHeight="1">
      <c r="A39" s="183" t="s">
        <v>903</v>
      </c>
      <c r="B39" s="182" t="s">
        <v>904</v>
      </c>
      <c r="C39" s="183" t="s">
        <v>905</v>
      </c>
      <c r="D39" s="186">
        <v>0</v>
      </c>
      <c r="E39" s="186">
        <v>0</v>
      </c>
      <c r="F39" s="185"/>
    </row>
    <row r="40" spans="1:6" ht="39" customHeight="1">
      <c r="A40" s="183" t="s">
        <v>906</v>
      </c>
      <c r="B40" s="182" t="s">
        <v>907</v>
      </c>
      <c r="C40" s="183" t="s">
        <v>908</v>
      </c>
      <c r="D40" s="186">
        <v>0</v>
      </c>
      <c r="E40" s="186">
        <v>0</v>
      </c>
      <c r="F40" s="185"/>
    </row>
    <row r="41" spans="1:6" ht="39" customHeight="1">
      <c r="A41" s="183" t="s">
        <v>909</v>
      </c>
      <c r="B41" s="182" t="s">
        <v>910</v>
      </c>
      <c r="C41" s="183" t="s">
        <v>911</v>
      </c>
      <c r="D41" s="186">
        <v>0</v>
      </c>
      <c r="E41" s="186">
        <v>0</v>
      </c>
      <c r="F41" s="185"/>
    </row>
    <row r="42" spans="1:6" ht="39" customHeight="1">
      <c r="A42" s="183" t="s">
        <v>912</v>
      </c>
      <c r="B42" s="182" t="s">
        <v>913</v>
      </c>
      <c r="C42" s="183" t="s">
        <v>914</v>
      </c>
      <c r="D42" s="186" t="s">
        <v>915</v>
      </c>
      <c r="E42" s="186" t="s">
        <v>916</v>
      </c>
      <c r="F42" s="185" t="s">
        <v>917</v>
      </c>
    </row>
    <row r="43" spans="1:6" ht="39" customHeight="1">
      <c r="A43" s="183" t="s">
        <v>918</v>
      </c>
      <c r="B43" s="182" t="s">
        <v>919</v>
      </c>
      <c r="C43" s="183" t="s">
        <v>920</v>
      </c>
      <c r="D43" s="186">
        <v>308100000</v>
      </c>
      <c r="E43" s="186">
        <v>1039660960</v>
      </c>
      <c r="F43" s="185">
        <v>0.185583957450496</v>
      </c>
    </row>
    <row r="44" spans="1:6" ht="39" customHeight="1">
      <c r="A44" s="183" t="s">
        <v>921</v>
      </c>
      <c r="B44" s="182" t="s">
        <v>922</v>
      </c>
      <c r="C44" s="183" t="s">
        <v>923</v>
      </c>
      <c r="D44" s="186" t="s">
        <v>924</v>
      </c>
      <c r="E44" s="186" t="s">
        <v>925</v>
      </c>
      <c r="F44" s="185" t="s">
        <v>926</v>
      </c>
    </row>
    <row r="45" spans="1:6" ht="39" customHeight="1">
      <c r="A45" s="183" t="s">
        <v>927</v>
      </c>
      <c r="B45" s="182" t="s">
        <v>928</v>
      </c>
      <c r="C45" s="183" t="s">
        <v>929</v>
      </c>
      <c r="D45" s="186">
        <v>308100000</v>
      </c>
      <c r="E45" s="186">
        <v>1039660960</v>
      </c>
      <c r="F45" s="185">
        <v>0.185583957450496</v>
      </c>
    </row>
    <row r="46" spans="1:6" ht="39" customHeight="1">
      <c r="A46" s="183" t="s">
        <v>930</v>
      </c>
      <c r="B46" s="182" t="s">
        <v>931</v>
      </c>
      <c r="C46" s="183" t="s">
        <v>932</v>
      </c>
      <c r="D46" s="186">
        <v>0</v>
      </c>
      <c r="E46" s="186">
        <v>0</v>
      </c>
      <c r="F46" s="185"/>
    </row>
    <row r="47" spans="1:6" ht="39" customHeight="1">
      <c r="A47" s="183" t="s">
        <v>933</v>
      </c>
      <c r="B47" s="182" t="s">
        <v>934</v>
      </c>
      <c r="C47" s="183" t="s">
        <v>935</v>
      </c>
      <c r="D47" s="186">
        <v>14465754</v>
      </c>
      <c r="E47" s="186">
        <v>56579516</v>
      </c>
      <c r="F47" s="185"/>
    </row>
    <row r="48" spans="1:6" ht="39" customHeight="1">
      <c r="A48" s="183" t="s">
        <v>936</v>
      </c>
      <c r="B48" s="182" t="s">
        <v>937</v>
      </c>
      <c r="C48" s="183" t="s">
        <v>938</v>
      </c>
      <c r="D48" s="186" t="s">
        <v>939</v>
      </c>
      <c r="E48" s="186" t="s">
        <v>940</v>
      </c>
      <c r="F48" s="185" t="s">
        <v>941</v>
      </c>
    </row>
    <row r="49" spans="1:6" ht="39" customHeight="1">
      <c r="A49" s="183" t="s">
        <v>942</v>
      </c>
      <c r="B49" s="182" t="s">
        <v>943</v>
      </c>
      <c r="C49" s="183" t="s">
        <v>944</v>
      </c>
      <c r="D49" s="186">
        <v>14465754</v>
      </c>
      <c r="E49" s="186">
        <v>56579516</v>
      </c>
      <c r="F49" s="185"/>
    </row>
    <row r="50" spans="1:6" ht="39" customHeight="1">
      <c r="A50" s="183" t="s">
        <v>945</v>
      </c>
      <c r="B50" s="182" t="s">
        <v>946</v>
      </c>
      <c r="C50" s="183" t="s">
        <v>947</v>
      </c>
      <c r="D50" s="186">
        <v>0</v>
      </c>
      <c r="E50" s="186">
        <v>0</v>
      </c>
      <c r="F50" s="185"/>
    </row>
    <row r="51" spans="1:6" ht="39" customHeight="1">
      <c r="A51" s="183" t="s">
        <v>948</v>
      </c>
      <c r="B51" s="182" t="s">
        <v>949</v>
      </c>
      <c r="C51" s="183" t="s">
        <v>950</v>
      </c>
      <c r="D51" s="186">
        <v>0</v>
      </c>
      <c r="E51" s="186">
        <v>0</v>
      </c>
      <c r="F51" s="185"/>
    </row>
    <row r="52" spans="1:6" ht="39" customHeight="1">
      <c r="A52" s="183" t="s">
        <v>951</v>
      </c>
      <c r="B52" s="182" t="s">
        <v>952</v>
      </c>
      <c r="C52" s="183" t="s">
        <v>953</v>
      </c>
      <c r="D52" s="186">
        <v>0</v>
      </c>
      <c r="E52" s="186">
        <v>0</v>
      </c>
      <c r="F52" s="185"/>
    </row>
    <row r="53" spans="1:6" ht="39" customHeight="1">
      <c r="A53" s="183" t="s">
        <v>954</v>
      </c>
      <c r="B53" s="182" t="s">
        <v>955</v>
      </c>
      <c r="C53" s="183" t="s">
        <v>956</v>
      </c>
      <c r="D53" s="186" t="s">
        <v>957</v>
      </c>
      <c r="E53" s="186" t="s">
        <v>958</v>
      </c>
      <c r="F53" s="185" t="s">
        <v>959</v>
      </c>
    </row>
    <row r="54" spans="1:6" ht="39" customHeight="1">
      <c r="A54" s="183" t="s">
        <v>960</v>
      </c>
      <c r="B54" s="182" t="s">
        <v>961</v>
      </c>
      <c r="C54" s="183" t="s">
        <v>962</v>
      </c>
      <c r="D54" s="186">
        <v>0</v>
      </c>
      <c r="E54" s="186">
        <v>0</v>
      </c>
      <c r="F54" s="185">
        <v>0</v>
      </c>
    </row>
    <row r="55" spans="1:6" ht="39" customHeight="1">
      <c r="A55" s="183" t="s">
        <v>963</v>
      </c>
      <c r="B55" s="182" t="s">
        <v>964</v>
      </c>
      <c r="C55" s="183" t="s">
        <v>965</v>
      </c>
      <c r="D55" s="186" t="s">
        <v>966</v>
      </c>
      <c r="E55" s="186" t="s">
        <v>967</v>
      </c>
      <c r="F55" s="185" t="s">
        <v>968</v>
      </c>
    </row>
    <row r="56" spans="1:6" ht="39" customHeight="1">
      <c r="A56" s="183" t="s">
        <v>969</v>
      </c>
      <c r="B56" s="182" t="s">
        <v>970</v>
      </c>
      <c r="C56" s="183" t="s">
        <v>971</v>
      </c>
      <c r="D56" s="186">
        <v>0</v>
      </c>
      <c r="E56" s="186">
        <v>0</v>
      </c>
      <c r="F56" s="185"/>
    </row>
    <row r="57" spans="1:6" ht="39" customHeight="1">
      <c r="A57" s="183" t="s">
        <v>972</v>
      </c>
      <c r="B57" s="182" t="s">
        <v>973</v>
      </c>
      <c r="C57" s="183" t="s">
        <v>974</v>
      </c>
      <c r="D57" s="186" t="s">
        <v>975</v>
      </c>
      <c r="E57" s="186" t="s">
        <v>976</v>
      </c>
      <c r="F57" s="185" t="s">
        <v>977</v>
      </c>
    </row>
    <row r="58" spans="1:6" ht="39" customHeight="1">
      <c r="A58" s="183" t="s">
        <v>978</v>
      </c>
      <c r="B58" s="182" t="s">
        <v>979</v>
      </c>
      <c r="C58" s="183" t="s">
        <v>980</v>
      </c>
      <c r="D58" s="186">
        <v>0</v>
      </c>
      <c r="E58" s="186">
        <v>0</v>
      </c>
      <c r="F58" s="185"/>
    </row>
    <row r="59" spans="1:6" ht="39" customHeight="1">
      <c r="A59" s="183" t="s">
        <v>981</v>
      </c>
      <c r="B59" s="182" t="s">
        <v>982</v>
      </c>
      <c r="C59" s="183" t="s">
        <v>983</v>
      </c>
      <c r="D59" s="186">
        <v>0</v>
      </c>
      <c r="E59" s="186">
        <v>0</v>
      </c>
      <c r="F59" s="185"/>
    </row>
    <row r="60" spans="1:6" ht="39" customHeight="1">
      <c r="A60" s="183" t="s">
        <v>984</v>
      </c>
      <c r="B60" s="182" t="s">
        <v>985</v>
      </c>
      <c r="C60" s="183" t="s">
        <v>986</v>
      </c>
      <c r="D60" s="186">
        <v>0</v>
      </c>
      <c r="E60" s="186">
        <v>0</v>
      </c>
      <c r="F60" s="185"/>
    </row>
    <row r="61" spans="1:6" ht="39" customHeight="1">
      <c r="A61" s="183" t="s">
        <v>987</v>
      </c>
      <c r="B61" s="182" t="s">
        <v>988</v>
      </c>
      <c r="C61" s="183" t="s">
        <v>989</v>
      </c>
      <c r="D61" s="186">
        <v>0</v>
      </c>
      <c r="E61" s="186">
        <v>0</v>
      </c>
      <c r="F61" s="185"/>
    </row>
    <row r="62" spans="1:6" ht="39" customHeight="1">
      <c r="A62" s="183" t="s">
        <v>990</v>
      </c>
      <c r="B62" s="182" t="s">
        <v>991</v>
      </c>
      <c r="C62" s="183" t="s">
        <v>992</v>
      </c>
      <c r="D62" s="186" t="s">
        <v>993</v>
      </c>
      <c r="E62" s="186" t="s">
        <v>994</v>
      </c>
      <c r="F62" s="185" t="s">
        <v>995</v>
      </c>
    </row>
    <row r="63" spans="1:6" ht="39" customHeight="1">
      <c r="A63" s="188" t="s">
        <v>996</v>
      </c>
      <c r="B63" s="187" t="s">
        <v>997</v>
      </c>
      <c r="C63" s="188" t="s">
        <v>998</v>
      </c>
      <c r="D63" s="190">
        <v>635011725087</v>
      </c>
      <c r="E63" s="190">
        <v>612443289434</v>
      </c>
      <c r="F63" s="189">
        <v>1.5635306557634201</v>
      </c>
    </row>
    <row r="64" spans="1:6" ht="39" customHeight="1">
      <c r="A64" s="188" t="s">
        <v>999</v>
      </c>
      <c r="B64" s="187" t="s">
        <v>1000</v>
      </c>
      <c r="C64" s="188" t="s">
        <v>1001</v>
      </c>
      <c r="D64" s="190"/>
      <c r="E64" s="190"/>
      <c r="F64" s="189"/>
    </row>
    <row r="65" spans="1:6" ht="39" customHeight="1">
      <c r="A65" s="183" t="s">
        <v>1002</v>
      </c>
      <c r="B65" s="182" t="s">
        <v>1003</v>
      </c>
      <c r="C65" s="183" t="s">
        <v>1004</v>
      </c>
      <c r="D65" s="186">
        <v>0</v>
      </c>
      <c r="E65" s="186">
        <v>0</v>
      </c>
      <c r="F65" s="185"/>
    </row>
    <row r="66" spans="1:6" ht="39" customHeight="1">
      <c r="A66" s="183" t="s">
        <v>1005</v>
      </c>
      <c r="B66" s="182" t="s">
        <v>1006</v>
      </c>
      <c r="C66" s="183" t="s">
        <v>1007</v>
      </c>
      <c r="D66" s="186" t="s">
        <v>1008</v>
      </c>
      <c r="E66" s="186" t="s">
        <v>1009</v>
      </c>
      <c r="F66" s="185" t="s">
        <v>1010</v>
      </c>
    </row>
    <row r="67" spans="1:6" ht="39" customHeight="1">
      <c r="A67" s="183" t="s">
        <v>1011</v>
      </c>
      <c r="B67" s="182" t="s">
        <v>1012</v>
      </c>
      <c r="C67" s="183" t="s">
        <v>1013</v>
      </c>
      <c r="D67" s="186">
        <v>0</v>
      </c>
      <c r="E67" s="186">
        <v>3878062332</v>
      </c>
      <c r="F67" s="185"/>
    </row>
    <row r="68" spans="1:6" ht="39" customHeight="1">
      <c r="A68" s="183" t="s">
        <v>1014</v>
      </c>
      <c r="B68" s="182" t="s">
        <v>1015</v>
      </c>
      <c r="C68" s="183" t="s">
        <v>1016</v>
      </c>
      <c r="D68" s="186" t="s">
        <v>1017</v>
      </c>
      <c r="E68" s="186" t="s">
        <v>1018</v>
      </c>
      <c r="F68" s="185" t="s">
        <v>1019</v>
      </c>
    </row>
    <row r="69" spans="1:6" ht="39" customHeight="1">
      <c r="A69" s="183" t="s">
        <v>1020</v>
      </c>
      <c r="B69" s="182" t="s">
        <v>1021</v>
      </c>
      <c r="C69" s="183" t="s">
        <v>1022</v>
      </c>
      <c r="D69" s="186">
        <v>2931335405</v>
      </c>
      <c r="E69" s="186">
        <v>5245410206</v>
      </c>
      <c r="F69" s="185">
        <v>1.8652166913768899</v>
      </c>
    </row>
    <row r="70" spans="1:6" ht="39" customHeight="1">
      <c r="A70" s="183" t="s">
        <v>1023</v>
      </c>
      <c r="B70" s="182" t="s">
        <v>1024</v>
      </c>
      <c r="C70" s="183" t="s">
        <v>1025</v>
      </c>
      <c r="D70" s="186" t="s">
        <v>1026</v>
      </c>
      <c r="E70" s="186" t="s">
        <v>1027</v>
      </c>
      <c r="F70" s="185" t="s">
        <v>1028</v>
      </c>
    </row>
    <row r="71" spans="1:6" ht="39" customHeight="1">
      <c r="A71" s="183" t="s">
        <v>1029</v>
      </c>
      <c r="B71" s="182" t="s">
        <v>1030</v>
      </c>
      <c r="C71" s="183" t="s">
        <v>1031</v>
      </c>
      <c r="D71" s="186">
        <v>1523814330</v>
      </c>
      <c r="E71" s="186">
        <v>3932080050</v>
      </c>
      <c r="F71" s="185">
        <v>2.3951327932800299</v>
      </c>
    </row>
    <row r="72" spans="1:6" ht="39" customHeight="1">
      <c r="A72" s="183" t="s">
        <v>1032</v>
      </c>
      <c r="B72" s="182" t="s">
        <v>1033</v>
      </c>
      <c r="C72" s="183" t="s">
        <v>1034</v>
      </c>
      <c r="D72" s="186">
        <v>1522047019</v>
      </c>
      <c r="E72" s="186">
        <v>3931249135</v>
      </c>
      <c r="F72" s="185">
        <v>3.2407816248708099</v>
      </c>
    </row>
    <row r="73" spans="1:6" ht="48" customHeight="1">
      <c r="A73" s="183" t="s">
        <v>1035</v>
      </c>
      <c r="B73" s="182" t="s">
        <v>1036</v>
      </c>
      <c r="C73" s="183" t="s">
        <v>1037</v>
      </c>
      <c r="D73" s="186">
        <v>0</v>
      </c>
      <c r="E73" s="186">
        <v>0</v>
      </c>
      <c r="F73" s="185"/>
    </row>
    <row r="74" spans="1:6" ht="39" customHeight="1">
      <c r="A74" s="183" t="s">
        <v>1038</v>
      </c>
      <c r="B74" s="182" t="s">
        <v>1039</v>
      </c>
      <c r="C74" s="183" t="s">
        <v>1040</v>
      </c>
      <c r="D74" s="186">
        <v>0</v>
      </c>
      <c r="E74" s="186">
        <v>0</v>
      </c>
      <c r="F74" s="185"/>
    </row>
    <row r="75" spans="1:6" ht="39" customHeight="1">
      <c r="A75" s="183" t="s">
        <v>1041</v>
      </c>
      <c r="B75" s="182" t="s">
        <v>1042</v>
      </c>
      <c r="C75" s="183" t="s">
        <v>1043</v>
      </c>
      <c r="D75" s="186">
        <v>1767311</v>
      </c>
      <c r="E75" s="186">
        <v>830915</v>
      </c>
      <c r="F75" s="185">
        <v>1.06107472181214E-2</v>
      </c>
    </row>
    <row r="76" spans="1:6" ht="39" customHeight="1">
      <c r="A76" s="183" t="s">
        <v>1044</v>
      </c>
      <c r="B76" s="182" t="s">
        <v>1045</v>
      </c>
      <c r="C76" s="183" t="s">
        <v>1046</v>
      </c>
      <c r="D76" s="186">
        <v>26448440</v>
      </c>
      <c r="E76" s="186">
        <v>12830040</v>
      </c>
      <c r="F76" s="185">
        <v>1.78655567617488</v>
      </c>
    </row>
    <row r="77" spans="1:6" ht="61" customHeight="1">
      <c r="A77" s="183" t="s">
        <v>1047</v>
      </c>
      <c r="B77" s="182" t="s">
        <v>1048</v>
      </c>
      <c r="C77" s="183" t="s">
        <v>1049</v>
      </c>
      <c r="D77" s="186">
        <v>259314417</v>
      </c>
      <c r="E77" s="186">
        <v>141551539</v>
      </c>
      <c r="F77" s="185">
        <v>3.1035289758403199</v>
      </c>
    </row>
    <row r="78" spans="1:6" ht="39" customHeight="1">
      <c r="A78" s="183" t="s">
        <v>1050</v>
      </c>
      <c r="B78" s="182" t="s">
        <v>1051</v>
      </c>
      <c r="C78" s="183" t="s">
        <v>1052</v>
      </c>
      <c r="D78" s="186">
        <v>0</v>
      </c>
      <c r="E78" s="186">
        <v>0</v>
      </c>
      <c r="F78" s="185"/>
    </row>
    <row r="79" spans="1:6" ht="39" customHeight="1">
      <c r="A79" s="183" t="s">
        <v>1053</v>
      </c>
      <c r="B79" s="182" t="s">
        <v>1054</v>
      </c>
      <c r="C79" s="183" t="s">
        <v>1055</v>
      </c>
      <c r="D79" s="186">
        <v>18000000</v>
      </c>
      <c r="E79" s="186">
        <v>9000000</v>
      </c>
      <c r="F79" s="185">
        <v>1</v>
      </c>
    </row>
    <row r="80" spans="1:6" ht="39" customHeight="1">
      <c r="A80" s="183" t="s">
        <v>1056</v>
      </c>
      <c r="B80" s="182" t="s">
        <v>1057</v>
      </c>
      <c r="C80" s="183" t="s">
        <v>1058</v>
      </c>
      <c r="D80" s="186">
        <v>983545058</v>
      </c>
      <c r="E80" s="186">
        <v>968233514</v>
      </c>
      <c r="F80" s="185">
        <v>1.5393734412317901</v>
      </c>
    </row>
    <row r="81" spans="1:6" ht="39" customHeight="1">
      <c r="A81" s="183" t="s">
        <v>1059</v>
      </c>
      <c r="B81" s="182" t="s">
        <v>1060</v>
      </c>
      <c r="C81" s="183" t="s">
        <v>1061</v>
      </c>
      <c r="D81" s="186">
        <v>37400000</v>
      </c>
      <c r="E81" s="186">
        <v>37400000</v>
      </c>
      <c r="F81" s="185">
        <v>1</v>
      </c>
    </row>
    <row r="82" spans="1:6" ht="39" customHeight="1">
      <c r="A82" s="183" t="s">
        <v>1062</v>
      </c>
      <c r="B82" s="182" t="s">
        <v>1063</v>
      </c>
      <c r="C82" s="183" t="s">
        <v>1064</v>
      </c>
      <c r="D82" s="186">
        <v>22776833</v>
      </c>
      <c r="E82" s="186">
        <v>22422249</v>
      </c>
      <c r="F82" s="185">
        <v>1.29413823863636</v>
      </c>
    </row>
    <row r="83" spans="1:6" ht="39" customHeight="1">
      <c r="A83" s="183" t="s">
        <v>1065</v>
      </c>
      <c r="B83" s="182" t="s">
        <v>1066</v>
      </c>
      <c r="C83" s="183" t="s">
        <v>1067</v>
      </c>
      <c r="D83" s="186">
        <v>0</v>
      </c>
      <c r="E83" s="186">
        <v>0</v>
      </c>
      <c r="F83" s="185"/>
    </row>
    <row r="84" spans="1:6" ht="39" customHeight="1">
      <c r="A84" s="183" t="s">
        <v>1068</v>
      </c>
      <c r="B84" s="182" t="s">
        <v>1069</v>
      </c>
      <c r="C84" s="183" t="s">
        <v>1070</v>
      </c>
      <c r="D84" s="186">
        <v>0</v>
      </c>
      <c r="E84" s="186">
        <v>0</v>
      </c>
      <c r="F84" s="185"/>
    </row>
    <row r="85" spans="1:6" ht="46" customHeight="1">
      <c r="A85" s="183" t="s">
        <v>1071</v>
      </c>
      <c r="B85" s="182" t="s">
        <v>1072</v>
      </c>
      <c r="C85" s="183" t="s">
        <v>1073</v>
      </c>
      <c r="D85" s="186">
        <v>0</v>
      </c>
      <c r="E85" s="186">
        <v>0</v>
      </c>
      <c r="F85" s="185"/>
    </row>
    <row r="86" spans="1:6" ht="39" customHeight="1">
      <c r="A86" s="183" t="s">
        <v>1074</v>
      </c>
      <c r="B86" s="182" t="s">
        <v>1075</v>
      </c>
      <c r="C86" s="183" t="s">
        <v>1076</v>
      </c>
      <c r="D86" s="186">
        <v>18609660</v>
      </c>
      <c r="E86" s="186">
        <v>22107896</v>
      </c>
      <c r="F86" s="185">
        <v>1.51052435064935</v>
      </c>
    </row>
    <row r="87" spans="1:6" ht="39" customHeight="1">
      <c r="A87" s="183" t="s">
        <v>1077</v>
      </c>
      <c r="B87" s="182" t="s">
        <v>1078</v>
      </c>
      <c r="C87" s="183" t="s">
        <v>1079</v>
      </c>
      <c r="D87" s="186">
        <v>15529660</v>
      </c>
      <c r="E87" s="186">
        <v>15287896</v>
      </c>
      <c r="F87" s="185">
        <v>1.41178727272727</v>
      </c>
    </row>
    <row r="88" spans="1:6" ht="39" customHeight="1">
      <c r="A88" s="183" t="s">
        <v>1080</v>
      </c>
      <c r="B88" s="182" t="s">
        <v>1081</v>
      </c>
      <c r="C88" s="183" t="s">
        <v>1082</v>
      </c>
      <c r="D88" s="186">
        <v>3080000</v>
      </c>
      <c r="E88" s="186">
        <v>6820000</v>
      </c>
      <c r="F88" s="185">
        <v>2.3333333333333299</v>
      </c>
    </row>
    <row r="89" spans="1:6" ht="60" customHeight="1">
      <c r="A89" s="183" t="s">
        <v>1083</v>
      </c>
      <c r="B89" s="182" t="s">
        <v>1084</v>
      </c>
      <c r="C89" s="183" t="s">
        <v>1085</v>
      </c>
      <c r="D89" s="186">
        <v>0</v>
      </c>
      <c r="E89" s="186">
        <v>0</v>
      </c>
      <c r="F89" s="185"/>
    </row>
    <row r="90" spans="1:6" ht="39" customHeight="1">
      <c r="A90" s="183" t="s">
        <v>1086</v>
      </c>
      <c r="B90" s="182" t="s">
        <v>1087</v>
      </c>
      <c r="C90" s="183" t="s">
        <v>1088</v>
      </c>
      <c r="D90" s="186">
        <v>23760000</v>
      </c>
      <c r="E90" s="186">
        <v>82965246</v>
      </c>
      <c r="F90" s="185">
        <v>0.24807410549865</v>
      </c>
    </row>
    <row r="91" spans="1:6" ht="39" customHeight="1">
      <c r="A91" s="183" t="s">
        <v>1089</v>
      </c>
      <c r="B91" s="182" t="s">
        <v>1090</v>
      </c>
      <c r="C91" s="183" t="s">
        <v>1091</v>
      </c>
      <c r="D91" s="186">
        <v>0</v>
      </c>
      <c r="E91" s="186">
        <v>0</v>
      </c>
      <c r="F91" s="185"/>
    </row>
    <row r="92" spans="1:6" ht="39" customHeight="1">
      <c r="A92" s="183" t="s">
        <v>1092</v>
      </c>
      <c r="B92" s="182" t="s">
        <v>1093</v>
      </c>
      <c r="C92" s="183" t="s">
        <v>1094</v>
      </c>
      <c r="D92" s="186">
        <v>0</v>
      </c>
      <c r="E92" s="186">
        <v>0</v>
      </c>
      <c r="F92" s="185"/>
    </row>
    <row r="93" spans="1:6" ht="39" customHeight="1">
      <c r="A93" s="183" t="s">
        <v>1095</v>
      </c>
      <c r="B93" s="182" t="s">
        <v>1096</v>
      </c>
      <c r="C93" s="183" t="s">
        <v>1097</v>
      </c>
      <c r="D93" s="186">
        <v>11000000</v>
      </c>
      <c r="E93" s="186">
        <v>11000000</v>
      </c>
      <c r="F93" s="185">
        <v>1</v>
      </c>
    </row>
    <row r="94" spans="1:6" ht="48" customHeight="1">
      <c r="A94" s="183" t="s">
        <v>1098</v>
      </c>
      <c r="B94" s="182" t="s">
        <v>1099</v>
      </c>
      <c r="C94" s="183" t="s">
        <v>1100</v>
      </c>
      <c r="D94" s="186">
        <v>0</v>
      </c>
      <c r="E94" s="186">
        <v>0</v>
      </c>
      <c r="F94" s="185"/>
    </row>
    <row r="95" spans="1:6" ht="39" customHeight="1">
      <c r="A95" s="183" t="s">
        <v>1101</v>
      </c>
      <c r="B95" s="182" t="s">
        <v>1102</v>
      </c>
      <c r="C95" s="183" t="s">
        <v>1103</v>
      </c>
      <c r="D95" s="186">
        <v>0</v>
      </c>
      <c r="E95" s="186">
        <v>0</v>
      </c>
      <c r="F95" s="185"/>
    </row>
    <row r="96" spans="1:6" ht="39" customHeight="1">
      <c r="A96" s="183" t="s">
        <v>1104</v>
      </c>
      <c r="B96" s="182" t="s">
        <v>1105</v>
      </c>
      <c r="C96" s="183" t="s">
        <v>1106</v>
      </c>
      <c r="D96" s="186">
        <v>6666667</v>
      </c>
      <c r="E96" s="186">
        <v>5819672</v>
      </c>
      <c r="F96" s="185">
        <v>1.1141040214362501</v>
      </c>
    </row>
    <row r="97" spans="1:6" ht="39" customHeight="1">
      <c r="A97" s="183" t="s">
        <v>1107</v>
      </c>
      <c r="B97" s="182" t="s">
        <v>1108</v>
      </c>
      <c r="C97" s="183" t="s">
        <v>1109</v>
      </c>
      <c r="D97" s="186">
        <v>0</v>
      </c>
      <c r="E97" s="186">
        <v>0</v>
      </c>
      <c r="F97" s="185"/>
    </row>
    <row r="98" spans="1:6" ht="48" customHeight="1">
      <c r="A98" s="183" t="s">
        <v>1110</v>
      </c>
      <c r="B98" s="182" t="s">
        <v>1111</v>
      </c>
      <c r="C98" s="183" t="s">
        <v>1112</v>
      </c>
      <c r="D98" s="186">
        <v>0</v>
      </c>
      <c r="E98" s="186">
        <v>0</v>
      </c>
      <c r="F98" s="185"/>
    </row>
    <row r="99" spans="1:6" ht="45" customHeight="1">
      <c r="A99" s="183" t="s">
        <v>1113</v>
      </c>
      <c r="B99" s="182" t="s">
        <v>1114</v>
      </c>
      <c r="C99" s="183" t="s">
        <v>1115</v>
      </c>
      <c r="D99" s="186">
        <v>6666667</v>
      </c>
      <c r="E99" s="186">
        <v>5819672</v>
      </c>
      <c r="F99" s="185">
        <v>1.1141040214362501</v>
      </c>
    </row>
    <row r="100" spans="1:6" ht="39" customHeight="1">
      <c r="A100" s="183" t="s">
        <v>1116</v>
      </c>
      <c r="B100" s="182" t="s">
        <v>1117</v>
      </c>
      <c r="C100" s="183" t="s">
        <v>1118</v>
      </c>
      <c r="D100" s="186">
        <v>0</v>
      </c>
      <c r="E100" s="186">
        <v>0</v>
      </c>
      <c r="F100" s="185"/>
    </row>
    <row r="101" spans="1:6" ht="39" customHeight="1">
      <c r="A101" s="183" t="s">
        <v>1119</v>
      </c>
      <c r="B101" s="182" t="s">
        <v>1120</v>
      </c>
      <c r="C101" s="183" t="s">
        <v>1121</v>
      </c>
      <c r="D101" s="186">
        <v>0</v>
      </c>
      <c r="E101" s="186">
        <v>0</v>
      </c>
      <c r="F101" s="185"/>
    </row>
    <row r="102" spans="1:6" ht="39" customHeight="1">
      <c r="A102" s="183" t="s">
        <v>1122</v>
      </c>
      <c r="B102" s="182" t="s">
        <v>1123</v>
      </c>
      <c r="C102" s="183" t="s">
        <v>1124</v>
      </c>
      <c r="D102" s="186">
        <v>0</v>
      </c>
      <c r="E102" s="186">
        <v>0</v>
      </c>
      <c r="F102" s="185"/>
    </row>
    <row r="103" spans="1:6" ht="39" customHeight="1">
      <c r="A103" s="183" t="s">
        <v>1125</v>
      </c>
      <c r="B103" s="182" t="s">
        <v>1126</v>
      </c>
      <c r="C103" s="183" t="s">
        <v>1127</v>
      </c>
      <c r="D103" s="186">
        <v>0</v>
      </c>
      <c r="E103" s="186">
        <v>0</v>
      </c>
      <c r="F103" s="185"/>
    </row>
    <row r="104" spans="1:6" ht="39" customHeight="1">
      <c r="A104" s="183" t="s">
        <v>1128</v>
      </c>
      <c r="B104" s="182" t="s">
        <v>1129</v>
      </c>
      <c r="C104" s="183" t="s">
        <v>1130</v>
      </c>
      <c r="D104" s="186">
        <v>0</v>
      </c>
      <c r="E104" s="186">
        <v>0</v>
      </c>
      <c r="F104" s="185"/>
    </row>
    <row r="105" spans="1:6" ht="39" customHeight="1">
      <c r="A105" s="188" t="s">
        <v>1131</v>
      </c>
      <c r="B105" s="187" t="s">
        <v>1132</v>
      </c>
      <c r="C105" s="188" t="s">
        <v>1133</v>
      </c>
      <c r="D105" s="190">
        <v>2931335405</v>
      </c>
      <c r="E105" s="190">
        <v>9123472538</v>
      </c>
      <c r="F105" s="189">
        <v>1.8652166913768899</v>
      </c>
    </row>
    <row r="106" spans="1:6" ht="39" customHeight="1">
      <c r="A106" s="183" t="s">
        <v>1134</v>
      </c>
      <c r="B106" s="182" t="s">
        <v>1135</v>
      </c>
      <c r="C106" s="183" t="s">
        <v>1136</v>
      </c>
      <c r="D106" s="186">
        <v>632080389682</v>
      </c>
      <c r="E106" s="186">
        <v>603319816896</v>
      </c>
      <c r="F106" s="185">
        <v>1.5623587306242199</v>
      </c>
    </row>
    <row r="107" spans="1:6" ht="39" customHeight="1">
      <c r="A107" s="183" t="s">
        <v>1137</v>
      </c>
      <c r="B107" s="182" t="s">
        <v>1138</v>
      </c>
      <c r="C107" s="183" t="s">
        <v>1139</v>
      </c>
      <c r="D107" s="191">
        <v>18324624.739999998</v>
      </c>
      <c r="E107" s="191">
        <v>18080455.600000001</v>
      </c>
      <c r="F107" s="185">
        <v>1.3636858513429699</v>
      </c>
    </row>
    <row r="108" spans="1:6" ht="39" customHeight="1">
      <c r="A108" s="183" t="s">
        <v>1140</v>
      </c>
      <c r="B108" s="182" t="s">
        <v>1141</v>
      </c>
      <c r="C108" s="183" t="s">
        <v>1142</v>
      </c>
      <c r="D108" s="191">
        <v>34493.49</v>
      </c>
      <c r="E108" s="191">
        <v>33368.61</v>
      </c>
      <c r="F108" s="185">
        <v>1.14568792944419</v>
      </c>
    </row>
    <row r="109" spans="1:6" s="4" customFormat="1" ht="16.899999999999999" customHeight="1"/>
    <row r="110" spans="1:6" s="4" customFormat="1" ht="16.899999999999999" customHeight="1">
      <c r="A110" s="19" t="s">
        <v>10</v>
      </c>
      <c r="B110" s="5"/>
      <c r="C110" s="5"/>
      <c r="E110" s="19" t="s">
        <v>11</v>
      </c>
      <c r="F110" s="5"/>
    </row>
    <row r="111" spans="1:6" s="8" customFormat="1" ht="16.899999999999999" customHeight="1">
      <c r="A111" s="20" t="s">
        <v>12</v>
      </c>
      <c r="B111" s="9"/>
      <c r="C111" s="9"/>
      <c r="E111" s="20" t="s">
        <v>13</v>
      </c>
      <c r="F111" s="9"/>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85"/>
      <c r="B118" s="85"/>
      <c r="C118" s="5"/>
      <c r="D118" s="7"/>
      <c r="E118" s="85"/>
      <c r="F118" s="85"/>
    </row>
    <row r="119" spans="1:6" s="4" customFormat="1" ht="16.899999999999999" customHeight="1">
      <c r="A119" s="18" t="s">
        <v>14</v>
      </c>
      <c r="B119" s="84"/>
      <c r="C119" s="5"/>
      <c r="D119" s="6"/>
      <c r="E119" s="18" t="s">
        <v>1145</v>
      </c>
      <c r="F119" s="84"/>
    </row>
    <row r="120" spans="1:6" s="4" customFormat="1" ht="16.899999999999999" customHeight="1">
      <c r="A120" s="137" t="s">
        <v>1164</v>
      </c>
      <c r="B120" s="7"/>
      <c r="C120" s="5"/>
      <c r="E120" s="83" t="s">
        <v>1152</v>
      </c>
      <c r="F120" s="7"/>
    </row>
    <row r="121" spans="1:6" s="4" customFormat="1" ht="16.899999999999999" customHeight="1">
      <c r="A121" s="138" t="s">
        <v>1153</v>
      </c>
      <c r="B121" s="5"/>
      <c r="C121" s="5"/>
      <c r="E121" s="5" t="s">
        <v>1154</v>
      </c>
      <c r="F121" s="5"/>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4" zoomScale="85" zoomScaleNormal="100" zoomScaleSheetLayoutView="85" workbookViewId="0">
      <selection activeCell="A106" sqref="A106:A107"/>
    </sheetView>
  </sheetViews>
  <sheetFormatPr defaultColWidth="8.7265625" defaultRowHeight="12.5"/>
  <cols>
    <col min="1" max="1" width="8.7265625" style="14"/>
    <col min="2" max="2" width="46.26953125" style="14" customWidth="1"/>
    <col min="3" max="3" width="10.7265625" style="14" bestFit="1" customWidth="1"/>
    <col min="4" max="6" width="36.81640625" style="14" customWidth="1"/>
    <col min="7" max="16384" width="8.7265625" style="23"/>
  </cols>
  <sheetData>
    <row r="1" spans="1:6" ht="54.75" customHeight="1">
      <c r="A1" s="203" t="s">
        <v>574</v>
      </c>
      <c r="B1" s="203"/>
      <c r="C1" s="203"/>
      <c r="D1" s="203"/>
      <c r="E1" s="203"/>
      <c r="F1" s="203"/>
    </row>
    <row r="2" spans="1:6" ht="54.75" customHeight="1">
      <c r="A2" s="204" t="s">
        <v>575</v>
      </c>
      <c r="B2" s="204"/>
      <c r="C2" s="204"/>
      <c r="D2" s="204"/>
      <c r="E2" s="204"/>
      <c r="F2" s="204"/>
    </row>
    <row r="3" spans="1:6" ht="22.5" customHeight="1">
      <c r="A3" s="205" t="s">
        <v>525</v>
      </c>
      <c r="B3" s="205"/>
      <c r="C3" s="205"/>
      <c r="D3" s="205"/>
      <c r="E3" s="205"/>
      <c r="F3" s="205"/>
    </row>
    <row r="4" spans="1:6" ht="21" customHeight="1">
      <c r="A4" s="205"/>
      <c r="B4" s="205"/>
      <c r="C4" s="205"/>
      <c r="D4" s="205"/>
      <c r="E4" s="205"/>
      <c r="F4" s="205"/>
    </row>
    <row r="5" spans="1:6" ht="16.149999999999999" customHeight="1">
      <c r="A5" s="206" t="s">
        <v>1144</v>
      </c>
      <c r="B5" s="206"/>
      <c r="C5" s="206"/>
      <c r="D5" s="206"/>
      <c r="E5" s="206"/>
      <c r="F5" s="206"/>
    </row>
    <row r="7" spans="1:6" ht="16.899999999999999" customHeight="1">
      <c r="A7" s="114" t="s">
        <v>2</v>
      </c>
      <c r="C7" s="207" t="s">
        <v>1145</v>
      </c>
      <c r="D7" s="207"/>
      <c r="E7" s="207"/>
      <c r="F7" s="207"/>
    </row>
    <row r="8" spans="1:6" ht="16.899999999999999" customHeight="1">
      <c r="A8" s="14" t="s">
        <v>15</v>
      </c>
      <c r="C8" s="202" t="s">
        <v>1146</v>
      </c>
      <c r="D8" s="202"/>
      <c r="E8" s="202"/>
      <c r="F8" s="202"/>
    </row>
    <row r="9" spans="1:6" ht="16.899999999999999" customHeight="1">
      <c r="A9" s="114" t="s">
        <v>3</v>
      </c>
      <c r="C9" s="207" t="s">
        <v>1147</v>
      </c>
      <c r="D9" s="207"/>
      <c r="E9" s="207"/>
      <c r="F9" s="207"/>
    </row>
    <row r="10" spans="1:6" ht="16.899999999999999" customHeight="1">
      <c r="A10" s="14" t="s">
        <v>4</v>
      </c>
      <c r="C10" s="202" t="s">
        <v>1148</v>
      </c>
      <c r="D10" s="202"/>
      <c r="E10" s="202"/>
      <c r="F10" s="202"/>
    </row>
    <row r="11" spans="1:6" ht="16.899999999999999" customHeight="1">
      <c r="A11" s="114" t="s">
        <v>5</v>
      </c>
      <c r="C11" s="207" t="s">
        <v>237</v>
      </c>
      <c r="D11" s="207"/>
      <c r="E11" s="207"/>
      <c r="F11" s="207"/>
    </row>
    <row r="12" spans="1:6" ht="16.899999999999999" customHeight="1">
      <c r="A12" s="14" t="s">
        <v>6</v>
      </c>
      <c r="C12" s="202" t="s">
        <v>1149</v>
      </c>
      <c r="D12" s="202"/>
      <c r="E12" s="202"/>
      <c r="F12" s="202"/>
    </row>
    <row r="13" spans="1:6" ht="16.899999999999999" customHeight="1">
      <c r="A13" s="114" t="s">
        <v>7</v>
      </c>
      <c r="C13" s="207" t="s">
        <v>1150</v>
      </c>
      <c r="D13" s="207"/>
      <c r="E13" s="207"/>
      <c r="F13" s="207"/>
    </row>
    <row r="14" spans="1:6" ht="16.899999999999999" customHeight="1">
      <c r="A14" s="14" t="s">
        <v>8</v>
      </c>
      <c r="C14" s="202" t="s">
        <v>1151</v>
      </c>
      <c r="D14" s="202"/>
      <c r="E14" s="202"/>
      <c r="F14" s="202"/>
    </row>
    <row r="15" spans="1:6" ht="16.899999999999999" customHeight="1"/>
    <row r="16" spans="1:6" ht="16.899999999999999" customHeight="1">
      <c r="A16" s="108" t="s">
        <v>572</v>
      </c>
      <c r="B16" s="109" t="s">
        <v>573</v>
      </c>
    </row>
    <row r="17" spans="1:6" ht="16.899999999999999" customHeight="1">
      <c r="A17" s="21" t="s">
        <v>22</v>
      </c>
      <c r="B17" s="22" t="s">
        <v>25</v>
      </c>
    </row>
    <row r="18" spans="1:6" ht="37.5">
      <c r="A18" s="167" t="s">
        <v>17</v>
      </c>
      <c r="B18" s="167" t="s">
        <v>18</v>
      </c>
      <c r="C18" s="167" t="s">
        <v>19</v>
      </c>
      <c r="D18" s="168" t="s">
        <v>1157</v>
      </c>
      <c r="E18" s="168" t="s">
        <v>1158</v>
      </c>
      <c r="F18" s="168" t="s">
        <v>578</v>
      </c>
    </row>
    <row r="19" spans="1:6" s="25" customFormat="1" ht="25">
      <c r="A19" s="169" t="s">
        <v>16</v>
      </c>
      <c r="B19" s="170" t="s">
        <v>33</v>
      </c>
      <c r="C19" s="171" t="s">
        <v>50</v>
      </c>
      <c r="D19" s="172">
        <v>306370624</v>
      </c>
      <c r="E19" s="172">
        <v>1487692466</v>
      </c>
      <c r="F19" s="172">
        <v>6760389459</v>
      </c>
    </row>
    <row r="20" spans="1:6" ht="25">
      <c r="A20" s="88">
        <v>1</v>
      </c>
      <c r="B20" s="89" t="s">
        <v>529</v>
      </c>
      <c r="C20" s="90" t="s">
        <v>57</v>
      </c>
      <c r="D20" s="173">
        <v>0</v>
      </c>
      <c r="E20" s="173">
        <v>0</v>
      </c>
      <c r="F20" s="173">
        <v>0</v>
      </c>
    </row>
    <row r="21" spans="1:6">
      <c r="A21" s="112" t="s">
        <v>530</v>
      </c>
      <c r="B21" s="112" t="s">
        <v>530</v>
      </c>
      <c r="C21" s="112" t="s">
        <v>530</v>
      </c>
      <c r="D21" s="174" t="s">
        <v>530</v>
      </c>
      <c r="E21" s="174" t="s">
        <v>531</v>
      </c>
      <c r="F21" s="175" t="s">
        <v>531</v>
      </c>
    </row>
    <row r="22" spans="1:6" ht="25">
      <c r="A22" s="88">
        <v>2</v>
      </c>
      <c r="B22" s="89" t="s">
        <v>245</v>
      </c>
      <c r="C22" s="90" t="s">
        <v>51</v>
      </c>
      <c r="D22" s="173">
        <v>308100000</v>
      </c>
      <c r="E22" s="173">
        <v>1410060960</v>
      </c>
      <c r="F22" s="173">
        <v>6484401014</v>
      </c>
    </row>
    <row r="23" spans="1:6">
      <c r="A23" s="112" t="s">
        <v>530</v>
      </c>
      <c r="B23" s="112" t="s">
        <v>530</v>
      </c>
      <c r="C23" s="112" t="s">
        <v>530</v>
      </c>
      <c r="D23" s="174" t="s">
        <v>530</v>
      </c>
      <c r="E23" s="174" t="s">
        <v>531</v>
      </c>
      <c r="F23" s="175" t="s">
        <v>531</v>
      </c>
    </row>
    <row r="24" spans="1:6" ht="25">
      <c r="A24" s="91"/>
      <c r="B24" s="92" t="s">
        <v>246</v>
      </c>
      <c r="C24" s="93" t="s">
        <v>52</v>
      </c>
      <c r="D24" s="173">
        <v>308100000</v>
      </c>
      <c r="E24" s="173">
        <v>1410060960</v>
      </c>
      <c r="F24" s="173">
        <v>6484401014</v>
      </c>
    </row>
    <row r="25" spans="1:6" ht="25">
      <c r="A25" s="91"/>
      <c r="B25" s="92" t="s">
        <v>247</v>
      </c>
      <c r="C25" s="93" t="s">
        <v>53</v>
      </c>
      <c r="D25" s="173">
        <v>0</v>
      </c>
      <c r="E25" s="173">
        <v>0</v>
      </c>
      <c r="F25" s="173">
        <v>0</v>
      </c>
    </row>
    <row r="26" spans="1:6" ht="25">
      <c r="A26" s="88">
        <v>3</v>
      </c>
      <c r="B26" s="89" t="s">
        <v>248</v>
      </c>
      <c r="C26" s="90" t="s">
        <v>54</v>
      </c>
      <c r="D26" s="173">
        <v>-1729376</v>
      </c>
      <c r="E26" s="173">
        <v>77631506</v>
      </c>
      <c r="F26" s="173">
        <v>275988445</v>
      </c>
    </row>
    <row r="27" spans="1:6">
      <c r="A27" s="112" t="s">
        <v>530</v>
      </c>
      <c r="B27" s="112" t="s">
        <v>530</v>
      </c>
      <c r="C27" s="112" t="s">
        <v>530</v>
      </c>
      <c r="D27" s="174" t="s">
        <v>530</v>
      </c>
      <c r="E27" s="174" t="s">
        <v>530</v>
      </c>
      <c r="F27" s="174" t="s">
        <v>530</v>
      </c>
    </row>
    <row r="28" spans="1:6" ht="25">
      <c r="A28" s="91"/>
      <c r="B28" s="92" t="s">
        <v>241</v>
      </c>
      <c r="C28" s="93" t="s">
        <v>55</v>
      </c>
      <c r="D28" s="173">
        <v>-1729376</v>
      </c>
      <c r="E28" s="173">
        <v>77631506</v>
      </c>
      <c r="F28" s="173">
        <v>275988445</v>
      </c>
    </row>
    <row r="29" spans="1:6" ht="25">
      <c r="A29" s="91"/>
      <c r="B29" s="92" t="s">
        <v>591</v>
      </c>
      <c r="C29" s="93" t="s">
        <v>56</v>
      </c>
      <c r="D29" s="173">
        <v>0</v>
      </c>
      <c r="E29" s="173">
        <v>0</v>
      </c>
      <c r="F29" s="173">
        <v>0</v>
      </c>
    </row>
    <row r="30" spans="1:6" ht="25">
      <c r="A30" s="91"/>
      <c r="B30" s="92" t="s">
        <v>274</v>
      </c>
      <c r="C30" s="93" t="s">
        <v>238</v>
      </c>
      <c r="D30" s="173">
        <v>0</v>
      </c>
      <c r="E30" s="173">
        <v>0</v>
      </c>
      <c r="F30" s="173">
        <v>0</v>
      </c>
    </row>
    <row r="31" spans="1:6" s="25" customFormat="1" ht="25">
      <c r="A31" s="88">
        <v>4</v>
      </c>
      <c r="B31" s="89" t="s">
        <v>249</v>
      </c>
      <c r="C31" s="90" t="s">
        <v>57</v>
      </c>
      <c r="D31" s="173">
        <v>0</v>
      </c>
      <c r="E31" s="173">
        <v>0</v>
      </c>
      <c r="F31" s="173">
        <v>0</v>
      </c>
    </row>
    <row r="32" spans="1:6">
      <c r="A32" s="112" t="s">
        <v>530</v>
      </c>
      <c r="B32" s="112" t="s">
        <v>530</v>
      </c>
      <c r="C32" s="112" t="s">
        <v>530</v>
      </c>
      <c r="D32" s="174" t="s">
        <v>530</v>
      </c>
      <c r="E32" s="174" t="s">
        <v>530</v>
      </c>
      <c r="F32" s="174" t="s">
        <v>530</v>
      </c>
    </row>
    <row r="33" spans="1:6" ht="25">
      <c r="A33" s="94"/>
      <c r="B33" s="95" t="s">
        <v>250</v>
      </c>
      <c r="C33" s="96" t="s">
        <v>58</v>
      </c>
      <c r="D33" s="173">
        <v>0</v>
      </c>
      <c r="E33" s="173">
        <v>0</v>
      </c>
      <c r="F33" s="173">
        <v>0</v>
      </c>
    </row>
    <row r="34" spans="1:6" ht="25">
      <c r="A34" s="94"/>
      <c r="B34" s="95" t="s">
        <v>251</v>
      </c>
      <c r="C34" s="96" t="s">
        <v>59</v>
      </c>
      <c r="D34" s="173">
        <v>0</v>
      </c>
      <c r="E34" s="173">
        <v>0</v>
      </c>
      <c r="F34" s="173">
        <v>0</v>
      </c>
    </row>
    <row r="35" spans="1:6" ht="75">
      <c r="A35" s="94"/>
      <c r="B35" s="95" t="s">
        <v>34</v>
      </c>
      <c r="C35" s="96" t="s">
        <v>60</v>
      </c>
      <c r="D35" s="173">
        <v>0</v>
      </c>
      <c r="E35" s="173">
        <v>0</v>
      </c>
      <c r="F35" s="173">
        <v>0</v>
      </c>
    </row>
    <row r="36" spans="1:6" ht="25">
      <c r="A36" s="169" t="s">
        <v>22</v>
      </c>
      <c r="B36" s="170" t="s">
        <v>252</v>
      </c>
      <c r="C36" s="171" t="s">
        <v>61</v>
      </c>
      <c r="D36" s="177">
        <v>1138532633</v>
      </c>
      <c r="E36" s="177">
        <v>1131865404</v>
      </c>
      <c r="F36" s="177">
        <v>7857169407</v>
      </c>
    </row>
    <row r="37" spans="1:6" ht="25">
      <c r="A37" s="88">
        <v>1</v>
      </c>
      <c r="B37" s="89" t="s">
        <v>532</v>
      </c>
      <c r="C37" s="90" t="s">
        <v>62</v>
      </c>
      <c r="D37" s="173">
        <v>983545058</v>
      </c>
      <c r="E37" s="173">
        <v>968233514</v>
      </c>
      <c r="F37" s="173">
        <v>6616551777</v>
      </c>
    </row>
    <row r="38" spans="1:6">
      <c r="A38" s="112" t="s">
        <v>530</v>
      </c>
      <c r="B38" s="112" t="s">
        <v>530</v>
      </c>
      <c r="C38" s="112" t="s">
        <v>530</v>
      </c>
      <c r="D38" s="174" t="s">
        <v>530</v>
      </c>
      <c r="E38" s="174" t="s">
        <v>530</v>
      </c>
      <c r="F38" s="174" t="s">
        <v>530</v>
      </c>
    </row>
    <row r="39" spans="1:6" ht="50">
      <c r="A39" s="88">
        <v>2</v>
      </c>
      <c r="B39" s="89" t="s">
        <v>598</v>
      </c>
      <c r="C39" s="90" t="s">
        <v>63</v>
      </c>
      <c r="D39" s="173">
        <v>44576712</v>
      </c>
      <c r="E39" s="173">
        <v>47450522</v>
      </c>
      <c r="F39" s="173">
        <v>311285554</v>
      </c>
    </row>
    <row r="40" spans="1:6">
      <c r="A40" s="112" t="s">
        <v>530</v>
      </c>
      <c r="B40" s="112" t="s">
        <v>530</v>
      </c>
      <c r="C40" s="112" t="s">
        <v>530</v>
      </c>
      <c r="D40" s="174" t="s">
        <v>530</v>
      </c>
      <c r="E40" s="174" t="s">
        <v>530</v>
      </c>
      <c r="F40" s="174" t="s">
        <v>530</v>
      </c>
    </row>
    <row r="41" spans="1:6" ht="25">
      <c r="A41" s="97"/>
      <c r="B41" s="92" t="s">
        <v>533</v>
      </c>
      <c r="C41" s="93" t="s">
        <v>64</v>
      </c>
      <c r="D41" s="173">
        <v>15529660</v>
      </c>
      <c r="E41" s="173">
        <v>15287896</v>
      </c>
      <c r="F41" s="173">
        <v>105545061</v>
      </c>
    </row>
    <row r="42" spans="1:6" ht="25">
      <c r="A42" s="97"/>
      <c r="B42" s="92" t="s">
        <v>534</v>
      </c>
      <c r="C42" s="93" t="s">
        <v>65</v>
      </c>
      <c r="D42" s="173">
        <v>2640000</v>
      </c>
      <c r="E42" s="173">
        <v>6380000</v>
      </c>
      <c r="F42" s="173">
        <v>23320000</v>
      </c>
    </row>
    <row r="43" spans="1:6" ht="50">
      <c r="A43" s="97"/>
      <c r="B43" s="92" t="s">
        <v>599</v>
      </c>
      <c r="C43" s="93" t="s">
        <v>66</v>
      </c>
      <c r="D43" s="173">
        <v>3630219</v>
      </c>
      <c r="E43" s="173">
        <v>3360377</v>
      </c>
      <c r="F43" s="173">
        <v>24695077</v>
      </c>
    </row>
    <row r="44" spans="1:6" ht="25">
      <c r="A44" s="97"/>
      <c r="B44" s="92" t="s">
        <v>535</v>
      </c>
      <c r="C44" s="93" t="s">
        <v>67</v>
      </c>
      <c r="D44" s="173">
        <v>22776833</v>
      </c>
      <c r="E44" s="173">
        <v>22422249</v>
      </c>
      <c r="F44" s="173">
        <v>157725416</v>
      </c>
    </row>
    <row r="45" spans="1:6" ht="62.5">
      <c r="A45" s="88">
        <v>3</v>
      </c>
      <c r="B45" s="98" t="s">
        <v>536</v>
      </c>
      <c r="C45" s="90" t="s">
        <v>68</v>
      </c>
      <c r="D45" s="173">
        <v>48400000</v>
      </c>
      <c r="E45" s="173">
        <v>48400000</v>
      </c>
      <c r="F45" s="173">
        <v>387200000</v>
      </c>
    </row>
    <row r="46" spans="1:6">
      <c r="A46" s="112" t="s">
        <v>530</v>
      </c>
      <c r="B46" s="112" t="s">
        <v>530</v>
      </c>
      <c r="C46" s="112" t="s">
        <v>530</v>
      </c>
      <c r="D46" s="174" t="s">
        <v>530</v>
      </c>
      <c r="E46" s="174" t="s">
        <v>530</v>
      </c>
      <c r="F46" s="174" t="s">
        <v>530</v>
      </c>
    </row>
    <row r="47" spans="1:6" ht="25">
      <c r="A47" s="97"/>
      <c r="B47" s="99" t="s">
        <v>275</v>
      </c>
      <c r="C47" s="93" t="s">
        <v>69</v>
      </c>
      <c r="D47" s="173">
        <v>37400000</v>
      </c>
      <c r="E47" s="173">
        <v>37400000</v>
      </c>
      <c r="F47" s="173">
        <v>299200000</v>
      </c>
    </row>
    <row r="48" spans="1:6" ht="25">
      <c r="A48" s="97"/>
      <c r="B48" s="99" t="s">
        <v>36</v>
      </c>
      <c r="C48" s="93" t="s">
        <v>70</v>
      </c>
      <c r="D48" s="173">
        <v>11000000</v>
      </c>
      <c r="E48" s="173">
        <v>11000000</v>
      </c>
      <c r="F48" s="173">
        <v>88000000</v>
      </c>
    </row>
    <row r="49" spans="1:6" ht="25">
      <c r="A49" s="97">
        <v>4</v>
      </c>
      <c r="B49" s="99" t="s">
        <v>537</v>
      </c>
      <c r="C49" s="93" t="s">
        <v>82</v>
      </c>
      <c r="D49" s="173">
        <v>0</v>
      </c>
      <c r="E49" s="173">
        <v>0</v>
      </c>
      <c r="F49" s="173">
        <v>0</v>
      </c>
    </row>
    <row r="50" spans="1:6">
      <c r="A50" s="112" t="s">
        <v>530</v>
      </c>
      <c r="B50" s="112" t="s">
        <v>530</v>
      </c>
      <c r="C50" s="112" t="s">
        <v>530</v>
      </c>
      <c r="D50" s="174" t="s">
        <v>530</v>
      </c>
      <c r="E50" s="174" t="s">
        <v>530</v>
      </c>
      <c r="F50" s="174" t="s">
        <v>530</v>
      </c>
    </row>
    <row r="51" spans="1:6" ht="25">
      <c r="A51" s="97">
        <v>5</v>
      </c>
      <c r="B51" s="99" t="s">
        <v>538</v>
      </c>
      <c r="C51" s="93" t="s">
        <v>86</v>
      </c>
      <c r="D51" s="173">
        <v>0</v>
      </c>
      <c r="E51" s="173">
        <v>0</v>
      </c>
      <c r="F51" s="173">
        <v>0</v>
      </c>
    </row>
    <row r="52" spans="1:6">
      <c r="A52" s="112" t="s">
        <v>530</v>
      </c>
      <c r="B52" s="112" t="s">
        <v>530</v>
      </c>
      <c r="C52" s="112" t="s">
        <v>530</v>
      </c>
      <c r="D52" s="174" t="s">
        <v>530</v>
      </c>
      <c r="E52" s="174" t="s">
        <v>530</v>
      </c>
      <c r="F52" s="174" t="s">
        <v>530</v>
      </c>
    </row>
    <row r="53" spans="1:6" ht="25">
      <c r="A53" s="88">
        <v>6</v>
      </c>
      <c r="B53" s="89" t="s">
        <v>37</v>
      </c>
      <c r="C53" s="90" t="s">
        <v>71</v>
      </c>
      <c r="D53" s="173">
        <v>12074754</v>
      </c>
      <c r="E53" s="173">
        <v>12074754</v>
      </c>
      <c r="F53" s="173">
        <v>95040000</v>
      </c>
    </row>
    <row r="54" spans="1:6">
      <c r="A54" s="112" t="s">
        <v>530</v>
      </c>
      <c r="B54" s="112" t="s">
        <v>530</v>
      </c>
      <c r="C54" s="112" t="s">
        <v>530</v>
      </c>
      <c r="D54" s="174" t="s">
        <v>530</v>
      </c>
      <c r="E54" s="174" t="s">
        <v>530</v>
      </c>
      <c r="F54" s="174" t="s">
        <v>530</v>
      </c>
    </row>
    <row r="55" spans="1:6" ht="62.5">
      <c r="A55" s="88">
        <v>7</v>
      </c>
      <c r="B55" s="89" t="s">
        <v>276</v>
      </c>
      <c r="C55" s="90" t="s">
        <v>72</v>
      </c>
      <c r="D55" s="173">
        <v>10000000</v>
      </c>
      <c r="E55" s="173">
        <v>10000000</v>
      </c>
      <c r="F55" s="173">
        <v>80000000</v>
      </c>
    </row>
    <row r="56" spans="1:6">
      <c r="A56" s="112" t="s">
        <v>530</v>
      </c>
      <c r="B56" s="112" t="s">
        <v>530</v>
      </c>
      <c r="C56" s="112" t="s">
        <v>530</v>
      </c>
      <c r="D56" s="174" t="s">
        <v>530</v>
      </c>
      <c r="E56" s="174" t="s">
        <v>530</v>
      </c>
      <c r="F56" s="174" t="s">
        <v>530</v>
      </c>
    </row>
    <row r="57" spans="1:6" ht="25">
      <c r="A57" s="97"/>
      <c r="B57" s="100" t="s">
        <v>277</v>
      </c>
      <c r="C57" s="93" t="s">
        <v>73</v>
      </c>
      <c r="D57" s="173">
        <v>10000000</v>
      </c>
      <c r="E57" s="173">
        <v>10000000</v>
      </c>
      <c r="F57" s="173">
        <v>80000000</v>
      </c>
    </row>
    <row r="58" spans="1:6" ht="25">
      <c r="A58" s="97"/>
      <c r="B58" s="100" t="s">
        <v>253</v>
      </c>
      <c r="C58" s="93" t="s">
        <v>74</v>
      </c>
      <c r="D58" s="173">
        <v>0</v>
      </c>
      <c r="E58" s="173">
        <v>0</v>
      </c>
      <c r="F58" s="173">
        <v>0</v>
      </c>
    </row>
    <row r="59" spans="1:6" ht="25">
      <c r="A59" s="97"/>
      <c r="B59" s="100" t="s">
        <v>39</v>
      </c>
      <c r="C59" s="93" t="s">
        <v>75</v>
      </c>
      <c r="D59" s="173">
        <v>0</v>
      </c>
      <c r="E59" s="173">
        <v>0</v>
      </c>
      <c r="F59" s="173">
        <v>0</v>
      </c>
    </row>
    <row r="60" spans="1:6" ht="137.5">
      <c r="A60" s="88">
        <v>8</v>
      </c>
      <c r="B60" s="98" t="s">
        <v>278</v>
      </c>
      <c r="C60" s="90" t="s">
        <v>76</v>
      </c>
      <c r="D60" s="173">
        <v>0</v>
      </c>
      <c r="E60" s="173">
        <v>0</v>
      </c>
      <c r="F60" s="173">
        <v>135621888</v>
      </c>
    </row>
    <row r="61" spans="1:6">
      <c r="A61" s="112" t="s">
        <v>530</v>
      </c>
      <c r="B61" s="112" t="s">
        <v>530</v>
      </c>
      <c r="C61" s="112" t="s">
        <v>530</v>
      </c>
      <c r="D61" s="174" t="s">
        <v>530</v>
      </c>
      <c r="E61" s="174" t="s">
        <v>530</v>
      </c>
      <c r="F61" s="174" t="s">
        <v>530</v>
      </c>
    </row>
    <row r="62" spans="1:6" ht="25">
      <c r="A62" s="97"/>
      <c r="B62" s="99" t="s">
        <v>254</v>
      </c>
      <c r="C62" s="93" t="s">
        <v>77</v>
      </c>
      <c r="D62" s="173">
        <v>0</v>
      </c>
      <c r="E62" s="173">
        <v>0</v>
      </c>
      <c r="F62" s="173">
        <v>135621888</v>
      </c>
    </row>
    <row r="63" spans="1:6" ht="25">
      <c r="A63" s="97"/>
      <c r="B63" s="99" t="s">
        <v>202</v>
      </c>
      <c r="C63" s="93" t="s">
        <v>78</v>
      </c>
      <c r="D63" s="173">
        <v>0</v>
      </c>
      <c r="E63" s="173">
        <v>0</v>
      </c>
      <c r="F63" s="173">
        <v>0</v>
      </c>
    </row>
    <row r="64" spans="1:6" s="25" customFormat="1" ht="37.5">
      <c r="A64" s="97"/>
      <c r="B64" s="99" t="s">
        <v>279</v>
      </c>
      <c r="C64" s="93" t="s">
        <v>79</v>
      </c>
      <c r="D64" s="173">
        <v>0</v>
      </c>
      <c r="E64" s="173">
        <v>0</v>
      </c>
      <c r="F64" s="173">
        <v>0</v>
      </c>
    </row>
    <row r="65" spans="1:6" s="25" customFormat="1" ht="25">
      <c r="A65" s="97"/>
      <c r="B65" s="100" t="s">
        <v>255</v>
      </c>
      <c r="C65" s="93" t="s">
        <v>80</v>
      </c>
      <c r="D65" s="173">
        <v>0</v>
      </c>
      <c r="E65" s="173">
        <v>0</v>
      </c>
      <c r="F65" s="173">
        <v>0</v>
      </c>
    </row>
    <row r="66" spans="1:6" ht="25">
      <c r="A66" s="97"/>
      <c r="B66" s="100" t="s">
        <v>539</v>
      </c>
      <c r="C66" s="93" t="s">
        <v>81</v>
      </c>
      <c r="D66" s="173">
        <v>0</v>
      </c>
      <c r="E66" s="173">
        <v>0</v>
      </c>
      <c r="F66" s="173">
        <v>0</v>
      </c>
    </row>
    <row r="67" spans="1:6" ht="50">
      <c r="A67" s="88">
        <v>9</v>
      </c>
      <c r="B67" s="89" t="s">
        <v>280</v>
      </c>
      <c r="C67" s="90" t="s">
        <v>82</v>
      </c>
      <c r="D67" s="173">
        <v>38628602</v>
      </c>
      <c r="E67" s="173">
        <v>44400536</v>
      </c>
      <c r="F67" s="173">
        <v>220367342</v>
      </c>
    </row>
    <row r="68" spans="1:6" s="25" customFormat="1">
      <c r="A68" s="112" t="s">
        <v>530</v>
      </c>
      <c r="B68" s="112" t="s">
        <v>530</v>
      </c>
      <c r="C68" s="112" t="s">
        <v>530</v>
      </c>
      <c r="D68" s="174" t="s">
        <v>530</v>
      </c>
      <c r="E68" s="174" t="s">
        <v>530</v>
      </c>
      <c r="F68" s="174" t="s">
        <v>530</v>
      </c>
    </row>
    <row r="69" spans="1:6" s="25" customFormat="1" ht="25">
      <c r="A69" s="97"/>
      <c r="B69" s="92" t="s">
        <v>41</v>
      </c>
      <c r="C69" s="93" t="s">
        <v>83</v>
      </c>
      <c r="D69" s="173">
        <v>38628602</v>
      </c>
      <c r="E69" s="173">
        <v>44400536</v>
      </c>
      <c r="F69" s="173">
        <v>220321142</v>
      </c>
    </row>
    <row r="70" spans="1:6" s="25" customFormat="1" ht="25">
      <c r="A70" s="97"/>
      <c r="B70" s="92" t="s">
        <v>42</v>
      </c>
      <c r="C70" s="93" t="s">
        <v>84</v>
      </c>
      <c r="D70" s="173">
        <v>0</v>
      </c>
      <c r="E70" s="173">
        <v>0</v>
      </c>
      <c r="F70" s="173">
        <v>46200</v>
      </c>
    </row>
    <row r="71" spans="1:6" ht="25">
      <c r="A71" s="97"/>
      <c r="B71" s="92" t="s">
        <v>43</v>
      </c>
      <c r="C71" s="93" t="s">
        <v>85</v>
      </c>
      <c r="D71" s="173">
        <v>0</v>
      </c>
      <c r="E71" s="173">
        <v>0</v>
      </c>
      <c r="F71" s="173">
        <v>0</v>
      </c>
    </row>
    <row r="72" spans="1:6" ht="25">
      <c r="A72" s="88">
        <v>10</v>
      </c>
      <c r="B72" s="89" t="s">
        <v>540</v>
      </c>
      <c r="C72" s="90" t="s">
        <v>86</v>
      </c>
      <c r="D72" s="173">
        <v>1307507</v>
      </c>
      <c r="E72" s="173">
        <v>1306078</v>
      </c>
      <c r="F72" s="173">
        <v>11102846</v>
      </c>
    </row>
    <row r="73" spans="1:6">
      <c r="A73" s="112" t="s">
        <v>530</v>
      </c>
      <c r="B73" s="112" t="s">
        <v>530</v>
      </c>
      <c r="C73" s="112" t="s">
        <v>530</v>
      </c>
      <c r="D73" s="174" t="s">
        <v>530</v>
      </c>
      <c r="E73" s="174" t="s">
        <v>530</v>
      </c>
      <c r="F73" s="174" t="s">
        <v>530</v>
      </c>
    </row>
    <row r="74" spans="1:6" ht="25">
      <c r="A74" s="88"/>
      <c r="B74" s="92" t="s">
        <v>44</v>
      </c>
      <c r="C74" s="93" t="s">
        <v>87</v>
      </c>
      <c r="D74" s="173">
        <v>0</v>
      </c>
      <c r="E74" s="173">
        <v>0</v>
      </c>
      <c r="F74" s="173">
        <v>0</v>
      </c>
    </row>
    <row r="75" spans="1:6" ht="25">
      <c r="A75" s="88"/>
      <c r="B75" s="92" t="s">
        <v>281</v>
      </c>
      <c r="C75" s="93" t="s">
        <v>88</v>
      </c>
      <c r="D75" s="173">
        <v>0</v>
      </c>
      <c r="E75" s="173">
        <v>0</v>
      </c>
      <c r="F75" s="173">
        <v>0</v>
      </c>
    </row>
    <row r="76" spans="1:6" ht="25">
      <c r="A76" s="88"/>
      <c r="B76" s="92" t="s">
        <v>45</v>
      </c>
      <c r="C76" s="93" t="s">
        <v>89</v>
      </c>
      <c r="D76" s="173">
        <v>846995</v>
      </c>
      <c r="E76" s="173">
        <v>846994</v>
      </c>
      <c r="F76" s="173">
        <v>6666667</v>
      </c>
    </row>
    <row r="77" spans="1:6" ht="25">
      <c r="A77" s="88"/>
      <c r="B77" s="92" t="s">
        <v>46</v>
      </c>
      <c r="C77" s="93" t="s">
        <v>90</v>
      </c>
      <c r="D77" s="173">
        <v>460512</v>
      </c>
      <c r="E77" s="173">
        <v>459084</v>
      </c>
      <c r="F77" s="173">
        <v>4436179</v>
      </c>
    </row>
    <row r="78" spans="1:6" ht="25">
      <c r="A78" s="88"/>
      <c r="B78" s="92" t="s">
        <v>282</v>
      </c>
      <c r="C78" s="93" t="s">
        <v>91</v>
      </c>
      <c r="D78" s="173">
        <v>0</v>
      </c>
      <c r="E78" s="173">
        <v>0</v>
      </c>
      <c r="F78" s="173">
        <v>0</v>
      </c>
    </row>
    <row r="79" spans="1:6" ht="25">
      <c r="A79" s="88"/>
      <c r="B79" s="92" t="s">
        <v>43</v>
      </c>
      <c r="C79" s="93" t="s">
        <v>92</v>
      </c>
      <c r="D79" s="173">
        <v>0</v>
      </c>
      <c r="E79" s="173">
        <v>0</v>
      </c>
      <c r="F79" s="173">
        <v>0</v>
      </c>
    </row>
    <row r="80" spans="1:6" ht="25">
      <c r="A80" s="88"/>
      <c r="B80" s="92" t="s">
        <v>596</v>
      </c>
      <c r="C80" s="93" t="s">
        <v>93</v>
      </c>
      <c r="D80" s="173">
        <v>0</v>
      </c>
      <c r="E80" s="173">
        <v>0</v>
      </c>
      <c r="F80" s="173">
        <v>0</v>
      </c>
    </row>
    <row r="81" spans="1:6" ht="37.5">
      <c r="A81" s="176" t="s">
        <v>26</v>
      </c>
      <c r="B81" s="170" t="s">
        <v>283</v>
      </c>
      <c r="C81" s="171" t="s">
        <v>94</v>
      </c>
      <c r="D81" s="177">
        <v>-832162009</v>
      </c>
      <c r="E81" s="177">
        <v>355827062</v>
      </c>
      <c r="F81" s="177">
        <v>-1096779948</v>
      </c>
    </row>
    <row r="82" spans="1:6" ht="25">
      <c r="A82" s="176" t="s">
        <v>27</v>
      </c>
      <c r="B82" s="170" t="s">
        <v>257</v>
      </c>
      <c r="C82" s="171" t="s">
        <v>95</v>
      </c>
      <c r="D82" s="177">
        <v>21638117900</v>
      </c>
      <c r="E82" s="177">
        <v>2851423500</v>
      </c>
      <c r="F82" s="177">
        <v>99607245400</v>
      </c>
    </row>
    <row r="83" spans="1:6" ht="50">
      <c r="A83" s="88">
        <v>1</v>
      </c>
      <c r="B83" s="89" t="s">
        <v>541</v>
      </c>
      <c r="C83" s="90" t="s">
        <v>96</v>
      </c>
      <c r="D83" s="173">
        <v>0</v>
      </c>
      <c r="E83" s="173">
        <v>0</v>
      </c>
      <c r="F83" s="173">
        <v>2722748980</v>
      </c>
    </row>
    <row r="84" spans="1:6" ht="25">
      <c r="A84" s="88">
        <v>2</v>
      </c>
      <c r="B84" s="89" t="s">
        <v>47</v>
      </c>
      <c r="C84" s="90" t="s">
        <v>97</v>
      </c>
      <c r="D84" s="173">
        <v>21638117900</v>
      </c>
      <c r="E84" s="173">
        <v>2851423500</v>
      </c>
      <c r="F84" s="173">
        <v>96884496420</v>
      </c>
    </row>
    <row r="85" spans="1:6" ht="62.5">
      <c r="A85" s="176" t="s">
        <v>28</v>
      </c>
      <c r="B85" s="170" t="s">
        <v>284</v>
      </c>
      <c r="C85" s="171" t="s">
        <v>98</v>
      </c>
      <c r="D85" s="177">
        <v>20805955891</v>
      </c>
      <c r="E85" s="177">
        <v>3207250562</v>
      </c>
      <c r="F85" s="177">
        <v>98510465452</v>
      </c>
    </row>
    <row r="86" spans="1:6" ht="25">
      <c r="A86" s="176" t="s">
        <v>29</v>
      </c>
      <c r="B86" s="170" t="s">
        <v>48</v>
      </c>
      <c r="C86" s="171" t="s">
        <v>99</v>
      </c>
      <c r="D86" s="177">
        <v>603319816896</v>
      </c>
      <c r="E86" s="177">
        <v>582737096107</v>
      </c>
      <c r="F86" s="177">
        <v>387650368858</v>
      </c>
    </row>
    <row r="87" spans="1:6" ht="62.25" customHeight="1">
      <c r="A87" s="176" t="s">
        <v>30</v>
      </c>
      <c r="B87" s="170" t="s">
        <v>579</v>
      </c>
      <c r="C87" s="171" t="s">
        <v>100</v>
      </c>
      <c r="D87" s="177">
        <v>28760572786</v>
      </c>
      <c r="E87" s="177">
        <v>20582720789</v>
      </c>
      <c r="F87" s="177">
        <v>244430020824</v>
      </c>
    </row>
    <row r="88" spans="1:6" s="25" customFormat="1" ht="50">
      <c r="A88" s="88">
        <v>1</v>
      </c>
      <c r="B88" s="89" t="s">
        <v>542</v>
      </c>
      <c r="C88" s="90" t="s">
        <v>101</v>
      </c>
      <c r="D88" s="173">
        <v>20805955891</v>
      </c>
      <c r="E88" s="173">
        <v>3207250562</v>
      </c>
      <c r="F88" s="173">
        <v>98510465452</v>
      </c>
    </row>
    <row r="89" spans="1:6" ht="50">
      <c r="A89" s="88">
        <v>2</v>
      </c>
      <c r="B89" s="89" t="s">
        <v>543</v>
      </c>
      <c r="C89" s="90" t="s">
        <v>102</v>
      </c>
      <c r="D89" s="173">
        <v>0</v>
      </c>
      <c r="E89" s="173">
        <v>0</v>
      </c>
      <c r="F89" s="173">
        <v>0</v>
      </c>
    </row>
    <row r="90" spans="1:6" ht="50">
      <c r="A90" s="88">
        <v>3</v>
      </c>
      <c r="B90" s="89" t="s">
        <v>544</v>
      </c>
      <c r="C90" s="90" t="s">
        <v>103</v>
      </c>
      <c r="D90" s="173">
        <v>7954616895</v>
      </c>
      <c r="E90" s="173">
        <v>17375470227</v>
      </c>
      <c r="F90" s="173">
        <v>145919555372</v>
      </c>
    </row>
    <row r="91" spans="1:6" ht="50">
      <c r="A91" s="88"/>
      <c r="B91" s="89" t="s">
        <v>285</v>
      </c>
      <c r="C91" s="90" t="s">
        <v>545</v>
      </c>
      <c r="D91" s="173">
        <v>20600368743</v>
      </c>
      <c r="E91" s="173">
        <v>30283522388</v>
      </c>
      <c r="F91" s="173">
        <v>248726686590</v>
      </c>
    </row>
    <row r="92" spans="1:6" ht="37.5">
      <c r="A92" s="88"/>
      <c r="B92" s="89" t="s">
        <v>286</v>
      </c>
      <c r="C92" s="90" t="s">
        <v>546</v>
      </c>
      <c r="D92" s="173">
        <v>-12645751848</v>
      </c>
      <c r="E92" s="173">
        <v>-12908052161</v>
      </c>
      <c r="F92" s="173">
        <v>-102807131218</v>
      </c>
    </row>
    <row r="93" spans="1:6" s="29" customFormat="1" ht="25">
      <c r="A93" s="169" t="s">
        <v>31</v>
      </c>
      <c r="B93" s="170" t="s">
        <v>49</v>
      </c>
      <c r="C93" s="171" t="s">
        <v>104</v>
      </c>
      <c r="D93" s="177">
        <v>632080389682</v>
      </c>
      <c r="E93" s="177">
        <v>603319816896</v>
      </c>
      <c r="F93" s="177">
        <v>632080389682</v>
      </c>
    </row>
    <row r="94" spans="1:6" ht="50">
      <c r="A94" s="169" t="s">
        <v>32</v>
      </c>
      <c r="B94" s="170" t="s">
        <v>258</v>
      </c>
      <c r="C94" s="171" t="s">
        <v>105</v>
      </c>
      <c r="D94" s="177">
        <v>0</v>
      </c>
      <c r="E94" s="177">
        <v>0</v>
      </c>
      <c r="F94" s="177">
        <v>0</v>
      </c>
    </row>
    <row r="95" spans="1:6" ht="50">
      <c r="A95" s="101"/>
      <c r="B95" s="89" t="s">
        <v>259</v>
      </c>
      <c r="C95" s="90" t="s">
        <v>106</v>
      </c>
      <c r="D95" s="185">
        <v>0</v>
      </c>
      <c r="E95" s="185">
        <v>0</v>
      </c>
      <c r="F95" s="185">
        <v>0</v>
      </c>
    </row>
    <row r="96" spans="1:6" ht="16.899999999999999" customHeight="1"/>
    <row r="97" spans="1:6" ht="16.899999999999999" customHeight="1">
      <c r="A97" s="19" t="s">
        <v>10</v>
      </c>
      <c r="D97" s="19" t="s">
        <v>11</v>
      </c>
    </row>
    <row r="98" spans="1:6" ht="16.899999999999999" customHeight="1">
      <c r="A98" s="20" t="s">
        <v>12</v>
      </c>
      <c r="D98" s="20" t="s">
        <v>13</v>
      </c>
    </row>
    <row r="99" spans="1:6" ht="16.899999999999999" customHeight="1">
      <c r="A99" s="20"/>
      <c r="D99" s="20"/>
    </row>
    <row r="100" spans="1:6" ht="16.899999999999999" customHeight="1">
      <c r="A100" s="20"/>
      <c r="D100" s="20"/>
    </row>
    <row r="101" spans="1:6" ht="16.899999999999999" customHeight="1">
      <c r="A101" s="20"/>
      <c r="D101" s="20"/>
    </row>
    <row r="102" spans="1:6" ht="16.899999999999999" customHeight="1">
      <c r="A102" s="20"/>
      <c r="D102" s="20"/>
    </row>
    <row r="103" spans="1:6" ht="16.899999999999999" customHeight="1"/>
    <row r="104" spans="1:6" ht="16.899999999999999" customHeight="1"/>
    <row r="105" spans="1:6" ht="16.899999999999999" customHeight="1">
      <c r="A105" s="30" t="str">
        <f>TONGQUAN!C19</f>
        <v>Ngân hàng TNHH MTV Standard Chartered (Việt Nam)</v>
      </c>
      <c r="B105" s="31"/>
      <c r="D105" s="30" t="str">
        <f>TONGQUAN!F19</f>
        <v>Công ty TNHH quản lý quỹ đầu tư chứng khoán Vietcombank</v>
      </c>
      <c r="E105" s="31"/>
      <c r="F105" s="31"/>
    </row>
    <row r="106" spans="1:6" ht="16.899999999999999" customHeight="1">
      <c r="A106" s="137" t="s">
        <v>1164</v>
      </c>
      <c r="D106" s="27" t="str">
        <f>TONGQUAN!F20</f>
        <v>Bùi Sỹ Tân</v>
      </c>
    </row>
    <row r="107" spans="1:6" ht="16.899999999999999" customHeight="1">
      <c r="A107" s="138" t="s">
        <v>1153</v>
      </c>
      <c r="D107" s="14"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1"/>
  <sheetViews>
    <sheetView view="pageBreakPreview" topLeftCell="A87" zoomScale="95" zoomScaleNormal="100" zoomScaleSheetLayoutView="95" workbookViewId="0">
      <selection activeCell="A100" sqref="A100:A101"/>
    </sheetView>
  </sheetViews>
  <sheetFormatPr defaultColWidth="8.7265625" defaultRowHeight="12.5"/>
  <cols>
    <col min="1" max="1" width="9" style="14" customWidth="1"/>
    <col min="2" max="2" width="39.81640625" style="14" customWidth="1"/>
    <col min="3" max="3" width="9.26953125" style="14" customWidth="1"/>
    <col min="4" max="4" width="28" style="14" customWidth="1"/>
    <col min="5" max="5" width="33.81640625" style="14" customWidth="1"/>
    <col min="6" max="6" width="32.1796875" style="14" customWidth="1"/>
    <col min="7" max="7" width="28.54296875" style="14" customWidth="1"/>
    <col min="8" max="16384" width="8.7265625" style="143"/>
  </cols>
  <sheetData>
    <row r="1" spans="1:7" ht="44.25" customHeight="1">
      <c r="A1" s="203" t="s">
        <v>574</v>
      </c>
      <c r="B1" s="203"/>
      <c r="C1" s="203"/>
      <c r="D1" s="203"/>
      <c r="E1" s="203"/>
      <c r="F1" s="203"/>
      <c r="G1" s="203"/>
    </row>
    <row r="2" spans="1:7" ht="59.25" customHeight="1">
      <c r="A2" s="204" t="s">
        <v>575</v>
      </c>
      <c r="B2" s="204"/>
      <c r="C2" s="204"/>
      <c r="D2" s="204"/>
      <c r="E2" s="204"/>
      <c r="F2" s="204"/>
      <c r="G2" s="204"/>
    </row>
    <row r="3" spans="1:7" ht="15" customHeight="1">
      <c r="A3" s="205" t="s">
        <v>525</v>
      </c>
      <c r="B3" s="205"/>
      <c r="C3" s="205"/>
      <c r="D3" s="205"/>
      <c r="E3" s="205"/>
      <c r="F3" s="205"/>
      <c r="G3" s="205"/>
    </row>
    <row r="4" spans="1:7" ht="27.4" customHeight="1">
      <c r="A4" s="205"/>
      <c r="B4" s="205"/>
      <c r="C4" s="205"/>
      <c r="D4" s="205"/>
      <c r="E4" s="205"/>
      <c r="F4" s="205"/>
      <c r="G4" s="205"/>
    </row>
    <row r="5" spans="1:7" ht="16.899999999999999" customHeight="1">
      <c r="A5" s="206" t="s">
        <v>1143</v>
      </c>
      <c r="B5" s="206"/>
      <c r="C5" s="206"/>
      <c r="D5" s="206"/>
      <c r="E5" s="206"/>
      <c r="F5" s="206"/>
      <c r="G5" s="206"/>
    </row>
    <row r="6" spans="1:7" ht="16.899999999999999" customHeight="1"/>
    <row r="7" spans="1:7" ht="16.899999999999999" customHeight="1">
      <c r="A7" s="114" t="s">
        <v>2</v>
      </c>
      <c r="C7" s="207" t="s">
        <v>1145</v>
      </c>
      <c r="D7" s="207"/>
      <c r="E7" s="207"/>
      <c r="F7" s="207"/>
      <c r="G7" s="207"/>
    </row>
    <row r="8" spans="1:7" ht="16.899999999999999" customHeight="1">
      <c r="A8" s="14" t="s">
        <v>15</v>
      </c>
      <c r="C8" s="202" t="s">
        <v>1146</v>
      </c>
      <c r="D8" s="202"/>
      <c r="E8" s="202"/>
      <c r="F8" s="202"/>
      <c r="G8" s="202"/>
    </row>
    <row r="9" spans="1:7" ht="16.899999999999999" customHeight="1">
      <c r="A9" s="114" t="s">
        <v>3</v>
      </c>
      <c r="C9" s="207" t="s">
        <v>1147</v>
      </c>
      <c r="D9" s="207"/>
      <c r="E9" s="207"/>
      <c r="F9" s="207"/>
      <c r="G9" s="207"/>
    </row>
    <row r="10" spans="1:7" ht="16.899999999999999" customHeight="1">
      <c r="A10" s="14" t="s">
        <v>4</v>
      </c>
      <c r="C10" s="202" t="s">
        <v>1148</v>
      </c>
      <c r="D10" s="202"/>
      <c r="E10" s="202"/>
      <c r="F10" s="202"/>
      <c r="G10" s="202"/>
    </row>
    <row r="11" spans="1:7" ht="16.899999999999999" customHeight="1">
      <c r="A11" s="114" t="s">
        <v>5</v>
      </c>
      <c r="C11" s="207" t="s">
        <v>237</v>
      </c>
      <c r="D11" s="207"/>
      <c r="E11" s="207"/>
      <c r="F11" s="207"/>
      <c r="G11" s="207"/>
    </row>
    <row r="12" spans="1:7" ht="16.899999999999999" customHeight="1">
      <c r="A12" s="14" t="s">
        <v>6</v>
      </c>
      <c r="C12" s="202" t="s">
        <v>1149</v>
      </c>
      <c r="D12" s="202"/>
      <c r="E12" s="202"/>
      <c r="F12" s="202"/>
      <c r="G12" s="202"/>
    </row>
    <row r="13" spans="1:7" ht="16.899999999999999" customHeight="1">
      <c r="A13" s="114" t="s">
        <v>7</v>
      </c>
      <c r="C13" s="207" t="s">
        <v>1150</v>
      </c>
      <c r="D13" s="207"/>
      <c r="E13" s="207"/>
      <c r="F13" s="207"/>
      <c r="G13" s="207"/>
    </row>
    <row r="14" spans="1:7" ht="16.899999999999999" customHeight="1">
      <c r="A14" s="14" t="s">
        <v>8</v>
      </c>
      <c r="C14" s="202" t="s">
        <v>1151</v>
      </c>
      <c r="D14" s="202"/>
      <c r="E14" s="202"/>
      <c r="F14" s="202"/>
      <c r="G14" s="202"/>
    </row>
    <row r="15" spans="1:7" ht="18" hidden="1" customHeight="1"/>
    <row r="16" spans="1:7" ht="16.899999999999999" customHeight="1">
      <c r="A16" s="108" t="s">
        <v>572</v>
      </c>
      <c r="B16" s="109" t="s">
        <v>573</v>
      </c>
    </row>
    <row r="17" spans="1:7" ht="16.899999999999999" customHeight="1">
      <c r="A17" s="21" t="s">
        <v>26</v>
      </c>
      <c r="B17" s="22" t="s">
        <v>527</v>
      </c>
    </row>
    <row r="18" spans="1:7" ht="75.400000000000006" customHeight="1">
      <c r="A18" s="33" t="s">
        <v>235</v>
      </c>
      <c r="B18" s="33" t="s">
        <v>107</v>
      </c>
      <c r="C18" s="33" t="s">
        <v>19</v>
      </c>
      <c r="D18" s="33" t="s">
        <v>108</v>
      </c>
      <c r="E18" s="33" t="s">
        <v>109</v>
      </c>
      <c r="F18" s="33" t="s">
        <v>110</v>
      </c>
      <c r="G18" s="33" t="s">
        <v>111</v>
      </c>
    </row>
    <row r="19" spans="1:7" ht="39" customHeight="1">
      <c r="A19" s="188" t="s">
        <v>600</v>
      </c>
      <c r="B19" s="187" t="s">
        <v>601</v>
      </c>
      <c r="C19" s="188"/>
      <c r="D19" s="190"/>
      <c r="E19" s="190"/>
      <c r="F19" s="190"/>
      <c r="G19" s="189"/>
    </row>
    <row r="20" spans="1:7" ht="39" customHeight="1">
      <c r="A20" s="183"/>
      <c r="B20" s="182"/>
      <c r="C20" s="184"/>
      <c r="D20" s="186"/>
      <c r="E20" s="192"/>
      <c r="F20" s="186"/>
      <c r="G20" s="185"/>
    </row>
    <row r="21" spans="1:7" ht="39" customHeight="1">
      <c r="A21" s="188"/>
      <c r="B21" s="187" t="s">
        <v>602</v>
      </c>
      <c r="C21" s="188" t="s">
        <v>603</v>
      </c>
      <c r="D21" s="190"/>
      <c r="E21" s="190"/>
      <c r="F21" s="190"/>
      <c r="G21" s="189"/>
    </row>
    <row r="22" spans="1:7" ht="39" customHeight="1">
      <c r="A22" s="188" t="s">
        <v>604</v>
      </c>
      <c r="B22" s="187" t="s">
        <v>605</v>
      </c>
      <c r="C22" s="188" t="s">
        <v>606</v>
      </c>
      <c r="D22" s="190"/>
      <c r="E22" s="190"/>
      <c r="F22" s="190"/>
      <c r="G22" s="189"/>
    </row>
    <row r="23" spans="1:7" ht="39" customHeight="1">
      <c r="A23" s="183"/>
      <c r="B23" s="182"/>
      <c r="C23" s="184"/>
      <c r="D23" s="186"/>
      <c r="E23" s="192"/>
      <c r="F23" s="186"/>
      <c r="G23" s="185"/>
    </row>
    <row r="24" spans="1:7" ht="34" customHeight="1">
      <c r="A24" s="183" t="s">
        <v>607</v>
      </c>
      <c r="B24" s="182" t="s">
        <v>608</v>
      </c>
      <c r="C24" s="184" t="s">
        <v>609</v>
      </c>
      <c r="D24" s="186">
        <v>1002785</v>
      </c>
      <c r="E24" s="192">
        <v>24800</v>
      </c>
      <c r="F24" s="186">
        <v>24869068000</v>
      </c>
      <c r="G24" s="185">
        <v>3.9163163477954399E-2</v>
      </c>
    </row>
    <row r="25" spans="1:7" ht="34" customHeight="1">
      <c r="A25" s="183" t="s">
        <v>610</v>
      </c>
      <c r="B25" s="182" t="s">
        <v>611</v>
      </c>
      <c r="C25" s="184" t="s">
        <v>612</v>
      </c>
      <c r="D25" s="186">
        <v>118100</v>
      </c>
      <c r="E25" s="192">
        <v>110000</v>
      </c>
      <c r="F25" s="186">
        <v>12991000000</v>
      </c>
      <c r="G25" s="185">
        <v>2.0457889967653999E-2</v>
      </c>
    </row>
    <row r="26" spans="1:7" ht="34" customHeight="1">
      <c r="A26" s="183" t="s">
        <v>613</v>
      </c>
      <c r="B26" s="182" t="s">
        <v>614</v>
      </c>
      <c r="C26" s="184" t="s">
        <v>615</v>
      </c>
      <c r="D26" s="186">
        <v>395005</v>
      </c>
      <c r="E26" s="192">
        <v>48900</v>
      </c>
      <c r="F26" s="186">
        <v>19315744500</v>
      </c>
      <c r="G26" s="185">
        <v>3.04179336174519E-2</v>
      </c>
    </row>
    <row r="27" spans="1:7" ht="34" customHeight="1">
      <c r="A27" s="183" t="s">
        <v>616</v>
      </c>
      <c r="B27" s="182" t="s">
        <v>617</v>
      </c>
      <c r="C27" s="184" t="s">
        <v>618</v>
      </c>
      <c r="D27" s="186">
        <v>294920</v>
      </c>
      <c r="E27" s="192">
        <v>45500</v>
      </c>
      <c r="F27" s="186">
        <v>13418860000</v>
      </c>
      <c r="G27" s="185">
        <v>2.1131672802044001E-2</v>
      </c>
    </row>
    <row r="28" spans="1:7" ht="34" customHeight="1">
      <c r="A28" s="183" t="s">
        <v>619</v>
      </c>
      <c r="B28" s="182" t="s">
        <v>620</v>
      </c>
      <c r="C28" s="184" t="s">
        <v>621</v>
      </c>
      <c r="D28" s="186">
        <v>568744</v>
      </c>
      <c r="E28" s="192">
        <v>44250</v>
      </c>
      <c r="F28" s="186">
        <v>25166922000</v>
      </c>
      <c r="G28" s="185">
        <v>3.96322162343569E-2</v>
      </c>
    </row>
    <row r="29" spans="1:7" ht="34" customHeight="1">
      <c r="A29" s="183" t="s">
        <v>622</v>
      </c>
      <c r="B29" s="182" t="s">
        <v>623</v>
      </c>
      <c r="C29" s="184" t="s">
        <v>624</v>
      </c>
      <c r="D29" s="186">
        <v>196000</v>
      </c>
      <c r="E29" s="192">
        <v>63500</v>
      </c>
      <c r="F29" s="186">
        <v>12446000000</v>
      </c>
      <c r="G29" s="185">
        <v>1.9599638098485202E-2</v>
      </c>
    </row>
    <row r="30" spans="1:7" ht="34" customHeight="1">
      <c r="A30" s="183" t="s">
        <v>625</v>
      </c>
      <c r="B30" s="182" t="s">
        <v>626</v>
      </c>
      <c r="C30" s="184" t="s">
        <v>627</v>
      </c>
      <c r="D30" s="186">
        <v>647085</v>
      </c>
      <c r="E30" s="192">
        <v>35050</v>
      </c>
      <c r="F30" s="186">
        <v>22680329250</v>
      </c>
      <c r="G30" s="185">
        <v>3.5716394444358798E-2</v>
      </c>
    </row>
    <row r="31" spans="1:7" ht="34" customHeight="1">
      <c r="A31" s="183" t="s">
        <v>628</v>
      </c>
      <c r="B31" s="182" t="s">
        <v>629</v>
      </c>
      <c r="C31" s="184" t="s">
        <v>630</v>
      </c>
      <c r="D31" s="186">
        <v>73900</v>
      </c>
      <c r="E31" s="192">
        <v>128100</v>
      </c>
      <c r="F31" s="186">
        <v>9466590000</v>
      </c>
      <c r="G31" s="185">
        <v>1.49077404810171E-2</v>
      </c>
    </row>
    <row r="32" spans="1:7" ht="34" customHeight="1">
      <c r="A32" s="183" t="s">
        <v>631</v>
      </c>
      <c r="B32" s="182" t="s">
        <v>632</v>
      </c>
      <c r="C32" s="184" t="s">
        <v>633</v>
      </c>
      <c r="D32" s="186">
        <v>449599</v>
      </c>
      <c r="E32" s="192">
        <v>134800</v>
      </c>
      <c r="F32" s="186">
        <v>60605945200</v>
      </c>
      <c r="G32" s="185">
        <v>9.5440671102091298E-2</v>
      </c>
    </row>
    <row r="33" spans="1:7" ht="34" customHeight="1">
      <c r="A33" s="183" t="s">
        <v>634</v>
      </c>
      <c r="B33" s="182" t="s">
        <v>635</v>
      </c>
      <c r="C33" s="184" t="s">
        <v>636</v>
      </c>
      <c r="D33" s="186">
        <v>146000</v>
      </c>
      <c r="E33" s="192">
        <v>80500</v>
      </c>
      <c r="F33" s="186">
        <v>11753000000</v>
      </c>
      <c r="G33" s="185">
        <v>1.85083196666798E-2</v>
      </c>
    </row>
    <row r="34" spans="1:7" ht="34" customHeight="1">
      <c r="A34" s="183" t="s">
        <v>637</v>
      </c>
      <c r="B34" s="182" t="s">
        <v>638</v>
      </c>
      <c r="C34" s="184" t="s">
        <v>639</v>
      </c>
      <c r="D34" s="186">
        <v>628320</v>
      </c>
      <c r="E34" s="192">
        <v>29300</v>
      </c>
      <c r="F34" s="186">
        <v>18409776000</v>
      </c>
      <c r="G34" s="185">
        <v>2.8991237913721601E-2</v>
      </c>
    </row>
    <row r="35" spans="1:7" ht="34" customHeight="1">
      <c r="A35" s="183" t="s">
        <v>640</v>
      </c>
      <c r="B35" s="182" t="s">
        <v>641</v>
      </c>
      <c r="C35" s="184" t="s">
        <v>642</v>
      </c>
      <c r="D35" s="186">
        <v>1070268</v>
      </c>
      <c r="E35" s="192">
        <v>25500</v>
      </c>
      <c r="F35" s="186">
        <v>27291834000</v>
      </c>
      <c r="G35" s="185">
        <v>4.2978472556960898E-2</v>
      </c>
    </row>
    <row r="36" spans="1:7" ht="34" customHeight="1">
      <c r="A36" s="183" t="s">
        <v>643</v>
      </c>
      <c r="B36" s="182" t="s">
        <v>644</v>
      </c>
      <c r="C36" s="184" t="s">
        <v>645</v>
      </c>
      <c r="D36" s="186">
        <v>2208767</v>
      </c>
      <c r="E36" s="192">
        <v>24850</v>
      </c>
      <c r="F36" s="186">
        <v>54887859950</v>
      </c>
      <c r="G36" s="185">
        <v>8.6435978709653097E-2</v>
      </c>
    </row>
    <row r="37" spans="1:7" ht="34" customHeight="1">
      <c r="A37" s="183" t="s">
        <v>646</v>
      </c>
      <c r="B37" s="182" t="s">
        <v>647</v>
      </c>
      <c r="C37" s="184" t="s">
        <v>648</v>
      </c>
      <c r="D37" s="186">
        <v>717440</v>
      </c>
      <c r="E37" s="192">
        <v>69800</v>
      </c>
      <c r="F37" s="186">
        <v>50077312000</v>
      </c>
      <c r="G37" s="185">
        <v>7.8860452526509098E-2</v>
      </c>
    </row>
    <row r="38" spans="1:7" ht="34" customHeight="1">
      <c r="A38" s="183" t="s">
        <v>649</v>
      </c>
      <c r="B38" s="182" t="s">
        <v>650</v>
      </c>
      <c r="C38" s="184" t="s">
        <v>651</v>
      </c>
      <c r="D38" s="186">
        <v>59900</v>
      </c>
      <c r="E38" s="192">
        <v>101100</v>
      </c>
      <c r="F38" s="186">
        <v>6055890000</v>
      </c>
      <c r="G38" s="185">
        <v>9.5366585540925392E-3</v>
      </c>
    </row>
    <row r="39" spans="1:7" ht="34" customHeight="1">
      <c r="A39" s="183" t="s">
        <v>652</v>
      </c>
      <c r="B39" s="182" t="s">
        <v>653</v>
      </c>
      <c r="C39" s="184" t="s">
        <v>654</v>
      </c>
      <c r="D39" s="186">
        <v>358046</v>
      </c>
      <c r="E39" s="192">
        <v>41000</v>
      </c>
      <c r="F39" s="186">
        <v>14679886000</v>
      </c>
      <c r="G39" s="185">
        <v>2.3117503850797E-2</v>
      </c>
    </row>
    <row r="40" spans="1:7" ht="34" customHeight="1">
      <c r="A40" s="183" t="s">
        <v>655</v>
      </c>
      <c r="B40" s="182" t="s">
        <v>656</v>
      </c>
      <c r="C40" s="184" t="s">
        <v>657</v>
      </c>
      <c r="D40" s="186">
        <v>273697</v>
      </c>
      <c r="E40" s="192">
        <v>102200</v>
      </c>
      <c r="F40" s="186">
        <v>27971833400</v>
      </c>
      <c r="G40" s="185">
        <v>4.4049317980967499E-2</v>
      </c>
    </row>
    <row r="41" spans="1:7" ht="34" customHeight="1">
      <c r="A41" s="183" t="s">
        <v>658</v>
      </c>
      <c r="B41" s="182" t="s">
        <v>659</v>
      </c>
      <c r="C41" s="184" t="s">
        <v>660</v>
      </c>
      <c r="D41" s="186">
        <v>396831</v>
      </c>
      <c r="E41" s="192">
        <v>40800</v>
      </c>
      <c r="F41" s="186">
        <v>16190704800</v>
      </c>
      <c r="G41" s="185">
        <v>2.5496702124329699E-2</v>
      </c>
    </row>
    <row r="42" spans="1:7" ht="34" customHeight="1">
      <c r="A42" s="183" t="s">
        <v>661</v>
      </c>
      <c r="B42" s="182" t="s">
        <v>662</v>
      </c>
      <c r="C42" s="184" t="s">
        <v>663</v>
      </c>
      <c r="D42" s="186">
        <v>308100</v>
      </c>
      <c r="E42" s="192">
        <v>47700</v>
      </c>
      <c r="F42" s="186">
        <v>14696370000</v>
      </c>
      <c r="G42" s="185">
        <v>2.3143462426597702E-2</v>
      </c>
    </row>
    <row r="43" spans="1:7" ht="34" customHeight="1">
      <c r="A43" s="183" t="s">
        <v>664</v>
      </c>
      <c r="B43" s="182" t="s">
        <v>665</v>
      </c>
      <c r="C43" s="184" t="s">
        <v>666</v>
      </c>
      <c r="D43" s="186">
        <v>185200</v>
      </c>
      <c r="E43" s="192">
        <v>57500</v>
      </c>
      <c r="F43" s="186">
        <v>10649000000</v>
      </c>
      <c r="G43" s="185">
        <v>1.6769769091336099E-2</v>
      </c>
    </row>
    <row r="44" spans="1:7" ht="34" customHeight="1">
      <c r="A44" s="183" t="s">
        <v>667</v>
      </c>
      <c r="B44" s="182" t="s">
        <v>668</v>
      </c>
      <c r="C44" s="184" t="s">
        <v>669</v>
      </c>
      <c r="D44" s="186">
        <v>1669684</v>
      </c>
      <c r="E44" s="192">
        <v>30550</v>
      </c>
      <c r="F44" s="186">
        <v>51008846200</v>
      </c>
      <c r="G44" s="185">
        <v>8.03274084317286E-2</v>
      </c>
    </row>
    <row r="45" spans="1:7" ht="34" customHeight="1">
      <c r="A45" s="183" t="s">
        <v>670</v>
      </c>
      <c r="B45" s="182" t="s">
        <v>671</v>
      </c>
      <c r="C45" s="184" t="s">
        <v>672</v>
      </c>
      <c r="D45" s="186">
        <v>793000</v>
      </c>
      <c r="E45" s="192">
        <v>23350</v>
      </c>
      <c r="F45" s="186">
        <v>18516550000</v>
      </c>
      <c r="G45" s="185">
        <v>2.9159382840471398E-2</v>
      </c>
    </row>
    <row r="46" spans="1:7" ht="34" customHeight="1">
      <c r="A46" s="183" t="s">
        <v>673</v>
      </c>
      <c r="B46" s="182" t="s">
        <v>674</v>
      </c>
      <c r="C46" s="184" t="s">
        <v>675</v>
      </c>
      <c r="D46" s="186">
        <v>285300</v>
      </c>
      <c r="E46" s="192">
        <v>41500</v>
      </c>
      <c r="F46" s="186">
        <v>11839950000</v>
      </c>
      <c r="G46" s="185">
        <v>1.86452462722289E-2</v>
      </c>
    </row>
    <row r="47" spans="1:7" ht="34" customHeight="1">
      <c r="A47" s="183" t="s">
        <v>676</v>
      </c>
      <c r="B47" s="182" t="s">
        <v>677</v>
      </c>
      <c r="C47" s="184" t="s">
        <v>678</v>
      </c>
      <c r="D47" s="186">
        <v>667485</v>
      </c>
      <c r="E47" s="192">
        <v>18350</v>
      </c>
      <c r="F47" s="186">
        <v>12248349750</v>
      </c>
      <c r="G47" s="185">
        <v>1.9288383609486801E-2</v>
      </c>
    </row>
    <row r="48" spans="1:7" ht="34" customHeight="1">
      <c r="A48" s="183" t="s">
        <v>679</v>
      </c>
      <c r="B48" s="182" t="s">
        <v>680</v>
      </c>
      <c r="C48" s="184" t="s">
        <v>681</v>
      </c>
      <c r="D48" s="186">
        <v>258595</v>
      </c>
      <c r="E48" s="192">
        <v>44200</v>
      </c>
      <c r="F48" s="186">
        <v>11429899000</v>
      </c>
      <c r="G48" s="185">
        <v>1.7999508589284799E-2</v>
      </c>
    </row>
    <row r="49" spans="1:7" ht="34" customHeight="1">
      <c r="A49" s="183" t="s">
        <v>682</v>
      </c>
      <c r="B49" s="182" t="s">
        <v>683</v>
      </c>
      <c r="C49" s="184" t="s">
        <v>684</v>
      </c>
      <c r="D49" s="186">
        <v>366596</v>
      </c>
      <c r="E49" s="192">
        <v>73900</v>
      </c>
      <c r="F49" s="186">
        <v>27091444400</v>
      </c>
      <c r="G49" s="185">
        <v>4.2662904210608601E-2</v>
      </c>
    </row>
    <row r="50" spans="1:7" ht="34" customHeight="1">
      <c r="A50" s="183" t="s">
        <v>685</v>
      </c>
      <c r="B50" s="182" t="s">
        <v>686</v>
      </c>
      <c r="C50" s="184" t="s">
        <v>687</v>
      </c>
      <c r="D50" s="186">
        <v>635900</v>
      </c>
      <c r="E50" s="192">
        <v>18950</v>
      </c>
      <c r="F50" s="186">
        <v>12050305000</v>
      </c>
      <c r="G50" s="185">
        <v>1.89765078721169E-2</v>
      </c>
    </row>
    <row r="51" spans="1:7" ht="34" customHeight="1">
      <c r="A51" s="183" t="s">
        <v>688</v>
      </c>
      <c r="B51" s="182" t="s">
        <v>689</v>
      </c>
      <c r="C51" s="184" t="s">
        <v>690</v>
      </c>
      <c r="D51" s="186">
        <v>465000</v>
      </c>
      <c r="E51" s="192">
        <v>19200</v>
      </c>
      <c r="F51" s="186">
        <v>8928000000</v>
      </c>
      <c r="G51" s="185">
        <v>1.40595829136491E-2</v>
      </c>
    </row>
    <row r="52" spans="1:7" ht="34" customHeight="1">
      <c r="A52" s="183" t="s">
        <v>691</v>
      </c>
      <c r="B52" s="182" t="s">
        <v>692</v>
      </c>
      <c r="C52" s="184" t="s">
        <v>693</v>
      </c>
      <c r="D52" s="186">
        <v>249497</v>
      </c>
      <c r="E52" s="192">
        <v>76000</v>
      </c>
      <c r="F52" s="186">
        <v>18961772000</v>
      </c>
      <c r="G52" s="185">
        <v>2.9860506902297201E-2</v>
      </c>
    </row>
    <row r="53" spans="1:7" ht="39" customHeight="1">
      <c r="A53" s="188"/>
      <c r="B53" s="187" t="s">
        <v>694</v>
      </c>
      <c r="C53" s="188" t="s">
        <v>695</v>
      </c>
      <c r="D53" s="190"/>
      <c r="E53" s="190"/>
      <c r="F53" s="190">
        <v>625699041450</v>
      </c>
      <c r="G53" s="189">
        <v>0.98533462726893095</v>
      </c>
    </row>
    <row r="54" spans="1:7" ht="39" customHeight="1">
      <c r="A54" s="188" t="s">
        <v>696</v>
      </c>
      <c r="B54" s="187" t="s">
        <v>697</v>
      </c>
      <c r="C54" s="188" t="s">
        <v>698</v>
      </c>
      <c r="D54" s="190"/>
      <c r="E54" s="190"/>
      <c r="F54" s="190"/>
      <c r="G54" s="189"/>
    </row>
    <row r="55" spans="1:7" ht="39" customHeight="1">
      <c r="A55" s="183"/>
      <c r="B55" s="182"/>
      <c r="C55" s="184"/>
      <c r="D55" s="186"/>
      <c r="E55" s="192"/>
      <c r="F55" s="186"/>
      <c r="G55" s="185"/>
    </row>
    <row r="56" spans="1:7" ht="39" customHeight="1">
      <c r="A56" s="188"/>
      <c r="B56" s="187" t="s">
        <v>699</v>
      </c>
      <c r="C56" s="188" t="s">
        <v>700</v>
      </c>
      <c r="D56" s="190"/>
      <c r="E56" s="190"/>
      <c r="F56" s="190">
        <v>0</v>
      </c>
      <c r="G56" s="189">
        <v>0</v>
      </c>
    </row>
    <row r="57" spans="1:7" ht="39" customHeight="1">
      <c r="A57" s="188" t="s">
        <v>701</v>
      </c>
      <c r="B57" s="187" t="s">
        <v>702</v>
      </c>
      <c r="C57" s="188" t="s">
        <v>703</v>
      </c>
      <c r="D57" s="190"/>
      <c r="E57" s="190"/>
      <c r="F57" s="190"/>
      <c r="G57" s="189"/>
    </row>
    <row r="58" spans="1:7" ht="39" customHeight="1">
      <c r="A58" s="183"/>
      <c r="B58" s="182"/>
      <c r="C58" s="184"/>
      <c r="D58" s="186"/>
      <c r="E58" s="192"/>
      <c r="F58" s="186"/>
      <c r="G58" s="185"/>
    </row>
    <row r="59" spans="1:7" ht="39" customHeight="1">
      <c r="A59" s="183" t="s">
        <v>704</v>
      </c>
      <c r="B59" s="182" t="s">
        <v>705</v>
      </c>
      <c r="C59" s="184" t="s">
        <v>706</v>
      </c>
      <c r="D59" s="186"/>
      <c r="E59" s="192"/>
      <c r="F59" s="186">
        <v>0</v>
      </c>
      <c r="G59" s="185">
        <v>0</v>
      </c>
    </row>
    <row r="60" spans="1:7" ht="39" customHeight="1">
      <c r="A60" s="183" t="s">
        <v>707</v>
      </c>
      <c r="B60" s="182" t="s">
        <v>708</v>
      </c>
      <c r="C60" s="184" t="s">
        <v>709</v>
      </c>
      <c r="D60" s="186"/>
      <c r="E60" s="192"/>
      <c r="F60" s="186">
        <v>0</v>
      </c>
      <c r="G60" s="185">
        <v>0</v>
      </c>
    </row>
    <row r="61" spans="1:7" ht="39" customHeight="1">
      <c r="A61" s="188"/>
      <c r="B61" s="187" t="s">
        <v>710</v>
      </c>
      <c r="C61" s="188" t="s">
        <v>711</v>
      </c>
      <c r="D61" s="190"/>
      <c r="E61" s="190"/>
      <c r="F61" s="190">
        <v>0</v>
      </c>
      <c r="G61" s="189">
        <v>0</v>
      </c>
    </row>
    <row r="62" spans="1:7" ht="39" customHeight="1">
      <c r="A62" s="188" t="s">
        <v>712</v>
      </c>
      <c r="B62" s="187" t="s">
        <v>713</v>
      </c>
      <c r="C62" s="188" t="s">
        <v>714</v>
      </c>
      <c r="D62" s="190"/>
      <c r="E62" s="190"/>
      <c r="F62" s="190"/>
      <c r="G62" s="189"/>
    </row>
    <row r="63" spans="1:7" ht="39" customHeight="1">
      <c r="A63" s="183"/>
      <c r="B63" s="182"/>
      <c r="C63" s="184"/>
      <c r="D63" s="186"/>
      <c r="E63" s="192"/>
      <c r="F63" s="186"/>
      <c r="G63" s="185"/>
    </row>
    <row r="64" spans="1:7" ht="39" customHeight="1">
      <c r="A64" s="183" t="s">
        <v>715</v>
      </c>
      <c r="B64" s="182" t="s">
        <v>716</v>
      </c>
      <c r="C64" s="184" t="s">
        <v>717</v>
      </c>
      <c r="D64" s="186"/>
      <c r="E64" s="192"/>
      <c r="F64" s="186">
        <v>0</v>
      </c>
      <c r="G64" s="185">
        <v>0</v>
      </c>
    </row>
    <row r="65" spans="1:7" ht="39" customHeight="1">
      <c r="A65" s="183" t="s">
        <v>718</v>
      </c>
      <c r="B65" s="182" t="s">
        <v>719</v>
      </c>
      <c r="C65" s="184" t="s">
        <v>720</v>
      </c>
      <c r="D65" s="186"/>
      <c r="E65" s="192"/>
      <c r="F65" s="186">
        <v>0</v>
      </c>
      <c r="G65" s="185">
        <v>0</v>
      </c>
    </row>
    <row r="66" spans="1:7" ht="34" customHeight="1">
      <c r="A66" s="188"/>
      <c r="B66" s="187" t="s">
        <v>721</v>
      </c>
      <c r="C66" s="188" t="s">
        <v>722</v>
      </c>
      <c r="D66" s="190"/>
      <c r="E66" s="190"/>
      <c r="F66" s="190">
        <v>0</v>
      </c>
      <c r="G66" s="189">
        <v>0</v>
      </c>
    </row>
    <row r="67" spans="1:7" ht="39" customHeight="1">
      <c r="A67" s="188"/>
      <c r="B67" s="187" t="s">
        <v>723</v>
      </c>
      <c r="C67" s="188" t="s">
        <v>724</v>
      </c>
      <c r="D67" s="190"/>
      <c r="E67" s="190"/>
      <c r="F67" s="190">
        <v>625699041450</v>
      </c>
      <c r="G67" s="189">
        <v>0.98533462726893095</v>
      </c>
    </row>
    <row r="68" spans="1:7" ht="39" customHeight="1">
      <c r="A68" s="188" t="s">
        <v>725</v>
      </c>
      <c r="B68" s="187" t="s">
        <v>726</v>
      </c>
      <c r="C68" s="188" t="s">
        <v>727</v>
      </c>
      <c r="D68" s="190"/>
      <c r="E68" s="190"/>
      <c r="F68" s="190"/>
      <c r="G68" s="189"/>
    </row>
    <row r="69" spans="1:7" ht="39" customHeight="1">
      <c r="A69" s="183"/>
      <c r="B69" s="182"/>
      <c r="C69" s="184"/>
      <c r="D69" s="186"/>
      <c r="E69" s="192"/>
      <c r="F69" s="186"/>
      <c r="G69" s="185"/>
    </row>
    <row r="70" spans="1:7" ht="39" customHeight="1">
      <c r="A70" s="183" t="s">
        <v>728</v>
      </c>
      <c r="B70" s="182" t="s">
        <v>729</v>
      </c>
      <c r="C70" s="184" t="s">
        <v>730</v>
      </c>
      <c r="D70" s="186"/>
      <c r="E70" s="192"/>
      <c r="F70" s="186">
        <v>308100000</v>
      </c>
      <c r="G70" s="185">
        <v>4.8518789154293002E-4</v>
      </c>
    </row>
    <row r="71" spans="1:7" ht="39" customHeight="1">
      <c r="A71" s="183" t="s">
        <v>731</v>
      </c>
      <c r="B71" s="182" t="s">
        <v>732</v>
      </c>
      <c r="C71" s="184" t="s">
        <v>733</v>
      </c>
      <c r="D71" s="186"/>
      <c r="E71" s="192"/>
      <c r="F71" s="186">
        <v>0</v>
      </c>
      <c r="G71" s="185">
        <v>0</v>
      </c>
    </row>
    <row r="72" spans="1:7" ht="47" customHeight="1">
      <c r="A72" s="183" t="s">
        <v>734</v>
      </c>
      <c r="B72" s="182" t="s">
        <v>735</v>
      </c>
      <c r="C72" s="184" t="s">
        <v>736</v>
      </c>
      <c r="D72" s="186"/>
      <c r="E72" s="192"/>
      <c r="F72" s="186">
        <v>14465754</v>
      </c>
      <c r="G72" s="185">
        <v>2.2780294329239501E-5</v>
      </c>
    </row>
    <row r="73" spans="1:7" ht="45" customHeight="1">
      <c r="A73" s="183" t="s">
        <v>737</v>
      </c>
      <c r="B73" s="182" t="s">
        <v>738</v>
      </c>
      <c r="C73" s="184" t="s">
        <v>739</v>
      </c>
      <c r="D73" s="186"/>
      <c r="E73" s="192"/>
      <c r="F73" s="186">
        <v>0</v>
      </c>
      <c r="G73" s="185">
        <v>0</v>
      </c>
    </row>
    <row r="74" spans="1:7" ht="57" customHeight="1">
      <c r="A74" s="183" t="s">
        <v>740</v>
      </c>
      <c r="B74" s="182" t="s">
        <v>741</v>
      </c>
      <c r="C74" s="184" t="s">
        <v>742</v>
      </c>
      <c r="D74" s="186"/>
      <c r="E74" s="192"/>
      <c r="F74" s="186">
        <v>0</v>
      </c>
      <c r="G74" s="185">
        <v>0</v>
      </c>
    </row>
    <row r="75" spans="1:7" ht="39" customHeight="1">
      <c r="A75" s="183" t="s">
        <v>743</v>
      </c>
      <c r="B75" s="182" t="s">
        <v>744</v>
      </c>
      <c r="C75" s="184" t="s">
        <v>745</v>
      </c>
      <c r="D75" s="186"/>
      <c r="E75" s="192"/>
      <c r="F75" s="186">
        <v>0</v>
      </c>
      <c r="G75" s="185">
        <v>0</v>
      </c>
    </row>
    <row r="76" spans="1:7" ht="39" customHeight="1">
      <c r="A76" s="183" t="s">
        <v>746</v>
      </c>
      <c r="B76" s="182" t="s">
        <v>747</v>
      </c>
      <c r="C76" s="184" t="s">
        <v>748</v>
      </c>
      <c r="D76" s="186"/>
      <c r="E76" s="192"/>
      <c r="F76" s="186">
        <v>0</v>
      </c>
      <c r="G76" s="185">
        <v>0</v>
      </c>
    </row>
    <row r="77" spans="1:7" ht="39" customHeight="1">
      <c r="A77" s="188"/>
      <c r="B77" s="187" t="s">
        <v>749</v>
      </c>
      <c r="C77" s="188" t="s">
        <v>750</v>
      </c>
      <c r="D77" s="190"/>
      <c r="E77" s="190"/>
      <c r="F77" s="190">
        <v>322565754</v>
      </c>
      <c r="G77" s="189">
        <v>5.0796818587216903E-4</v>
      </c>
    </row>
    <row r="78" spans="1:7" ht="39" customHeight="1">
      <c r="A78" s="188" t="s">
        <v>751</v>
      </c>
      <c r="B78" s="187" t="s">
        <v>752</v>
      </c>
      <c r="C78" s="188" t="s">
        <v>753</v>
      </c>
      <c r="D78" s="190"/>
      <c r="E78" s="190"/>
      <c r="F78" s="190"/>
      <c r="G78" s="189"/>
    </row>
    <row r="79" spans="1:7" ht="39" customHeight="1">
      <c r="A79" s="183" t="s">
        <v>754</v>
      </c>
      <c r="B79" s="182" t="s">
        <v>755</v>
      </c>
      <c r="C79" s="184" t="s">
        <v>756</v>
      </c>
      <c r="D79" s="186"/>
      <c r="E79" s="192"/>
      <c r="F79" s="186">
        <v>8990117883</v>
      </c>
      <c r="G79" s="185">
        <v>1.41574045451969E-2</v>
      </c>
    </row>
    <row r="80" spans="1:7" ht="39" customHeight="1">
      <c r="A80" s="183"/>
      <c r="B80" s="182"/>
      <c r="C80" s="184"/>
      <c r="D80" s="186"/>
      <c r="E80" s="192"/>
      <c r="F80" s="186"/>
      <c r="G80" s="185"/>
    </row>
    <row r="81" spans="1:7" ht="39" customHeight="1">
      <c r="A81" s="183" t="s">
        <v>757</v>
      </c>
      <c r="B81" s="182" t="s">
        <v>758</v>
      </c>
      <c r="C81" s="184" t="s">
        <v>759</v>
      </c>
      <c r="D81" s="186"/>
      <c r="E81" s="192"/>
      <c r="F81" s="186">
        <v>3990117883</v>
      </c>
      <c r="G81" s="185">
        <v>6.2835341858503996E-3</v>
      </c>
    </row>
    <row r="82" spans="1:7" ht="39" customHeight="1">
      <c r="A82" s="183" t="s">
        <v>760</v>
      </c>
      <c r="B82" s="182" t="s">
        <v>761</v>
      </c>
      <c r="C82" s="184" t="s">
        <v>762</v>
      </c>
      <c r="D82" s="186"/>
      <c r="E82" s="192"/>
      <c r="F82" s="186">
        <v>5000000000</v>
      </c>
      <c r="G82" s="185">
        <v>7.8738703593464708E-3</v>
      </c>
    </row>
    <row r="83" spans="1:7" ht="39" customHeight="1">
      <c r="A83" s="183" t="s">
        <v>763</v>
      </c>
      <c r="B83" s="182" t="s">
        <v>764</v>
      </c>
      <c r="C83" s="184" t="s">
        <v>765</v>
      </c>
      <c r="D83" s="186"/>
      <c r="E83" s="192"/>
      <c r="F83" s="186">
        <v>0</v>
      </c>
      <c r="G83" s="185">
        <v>0</v>
      </c>
    </row>
    <row r="84" spans="1:7" ht="39" customHeight="1">
      <c r="A84" s="183"/>
      <c r="B84" s="182"/>
      <c r="C84" s="184"/>
      <c r="D84" s="186"/>
      <c r="E84" s="192"/>
      <c r="F84" s="186"/>
      <c r="G84" s="185"/>
    </row>
    <row r="85" spans="1:7" ht="39" customHeight="1">
      <c r="A85" s="183" t="s">
        <v>766</v>
      </c>
      <c r="B85" s="182" t="s">
        <v>767</v>
      </c>
      <c r="C85" s="184" t="s">
        <v>768</v>
      </c>
      <c r="D85" s="186"/>
      <c r="E85" s="192"/>
      <c r="F85" s="186">
        <v>0</v>
      </c>
      <c r="G85" s="185">
        <v>0</v>
      </c>
    </row>
    <row r="86" spans="1:7" ht="39" customHeight="1">
      <c r="A86" s="188"/>
      <c r="B86" s="187" t="s">
        <v>769</v>
      </c>
      <c r="C86" s="188" t="s">
        <v>770</v>
      </c>
      <c r="D86" s="190"/>
      <c r="E86" s="190"/>
      <c r="F86" s="190">
        <v>8990117883</v>
      </c>
      <c r="G86" s="189">
        <v>1.41574045451969E-2</v>
      </c>
    </row>
    <row r="87" spans="1:7" ht="39" customHeight="1">
      <c r="A87" s="188" t="s">
        <v>771</v>
      </c>
      <c r="B87" s="187" t="s">
        <v>772</v>
      </c>
      <c r="C87" s="188" t="s">
        <v>773</v>
      </c>
      <c r="D87" s="190"/>
      <c r="E87" s="190"/>
      <c r="F87" s="190">
        <v>635011725087</v>
      </c>
      <c r="G87" s="189">
        <v>1</v>
      </c>
    </row>
    <row r="88" spans="1:7" ht="16.899999999999999" customHeight="1">
      <c r="A88" s="69"/>
      <c r="B88" s="34"/>
      <c r="C88" s="34"/>
      <c r="D88" s="34"/>
      <c r="E88" s="19"/>
      <c r="F88" s="34"/>
    </row>
    <row r="89" spans="1:7" ht="16.899999999999999" customHeight="1">
      <c r="A89" s="19" t="s">
        <v>10</v>
      </c>
      <c r="B89" s="34"/>
      <c r="C89" s="34"/>
      <c r="D89" s="34"/>
      <c r="E89" s="19" t="s">
        <v>11</v>
      </c>
      <c r="F89" s="34"/>
    </row>
    <row r="90" spans="1:7" ht="16.899999999999999" customHeight="1">
      <c r="A90" s="20" t="s">
        <v>12</v>
      </c>
      <c r="B90" s="34"/>
      <c r="C90" s="34"/>
      <c r="D90" s="34"/>
      <c r="E90" s="20" t="s">
        <v>13</v>
      </c>
      <c r="F90" s="34"/>
    </row>
    <row r="91" spans="1:7" ht="16.899999999999999" customHeight="1"/>
    <row r="92" spans="1:7" ht="16.899999999999999" customHeight="1">
      <c r="A92" s="27"/>
      <c r="E92" s="27"/>
    </row>
    <row r="93" spans="1:7" ht="16.899999999999999" customHeight="1"/>
    <row r="94" spans="1:7" ht="16.899999999999999" customHeight="1"/>
    <row r="95" spans="1:7" ht="16.899999999999999" customHeight="1"/>
    <row r="96" spans="1:7" ht="16.899999999999999" customHeight="1"/>
    <row r="97" spans="1:7" ht="16.899999999999999" customHeight="1"/>
    <row r="98" spans="1:7" ht="16.899999999999999" customHeight="1"/>
    <row r="99" spans="1:7" ht="16.899999999999999" customHeight="1">
      <c r="A99" s="35" t="s">
        <v>14</v>
      </c>
      <c r="B99" s="31"/>
      <c r="C99" s="31"/>
      <c r="E99" s="35" t="s">
        <v>1145</v>
      </c>
      <c r="F99" s="31"/>
      <c r="G99" s="31"/>
    </row>
    <row r="100" spans="1:7" ht="16.899999999999999" customHeight="1">
      <c r="A100" s="137" t="s">
        <v>1164</v>
      </c>
      <c r="E100" s="36" t="s">
        <v>1152</v>
      </c>
    </row>
    <row r="101" spans="1:7" ht="16.899999999999999" customHeight="1">
      <c r="A101" s="138" t="s">
        <v>1153</v>
      </c>
      <c r="E101" s="37" t="s">
        <v>1154</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6" zoomScale="85" zoomScaleNormal="100" zoomScaleSheetLayoutView="85" workbookViewId="0">
      <selection activeCell="D7" sqref="D7:G7"/>
    </sheetView>
  </sheetViews>
  <sheetFormatPr defaultColWidth="8.7265625" defaultRowHeight="12.5"/>
  <cols>
    <col min="1" max="1" width="69.81640625" style="14" customWidth="1"/>
    <col min="2" max="2" width="12" style="14" customWidth="1"/>
    <col min="3" max="3" width="12.54296875" style="14" customWidth="1"/>
    <col min="4" max="4" width="28" style="14" customWidth="1"/>
    <col min="5" max="5" width="25.54296875" style="14" customWidth="1"/>
    <col min="6" max="6" width="27.7265625" style="14" customWidth="1"/>
    <col min="7" max="7" width="28.81640625" style="14" customWidth="1"/>
    <col min="8" max="16384" width="8.7265625" style="32"/>
  </cols>
  <sheetData>
    <row r="1" spans="1:7" ht="57" customHeight="1">
      <c r="A1" s="203" t="s">
        <v>586</v>
      </c>
      <c r="B1" s="203"/>
      <c r="C1" s="203"/>
      <c r="D1" s="203"/>
      <c r="E1" s="203"/>
      <c r="F1" s="203"/>
      <c r="G1" s="203"/>
    </row>
    <row r="2" spans="1:7" ht="57" customHeight="1">
      <c r="A2" s="204" t="s">
        <v>585</v>
      </c>
      <c r="B2" s="204"/>
      <c r="C2" s="204"/>
      <c r="D2" s="204"/>
      <c r="E2" s="204"/>
      <c r="F2" s="204"/>
      <c r="G2" s="204"/>
    </row>
    <row r="3" spans="1:7" ht="43.9" customHeight="1">
      <c r="A3" s="205" t="s">
        <v>148</v>
      </c>
      <c r="B3" s="205"/>
      <c r="C3" s="205"/>
      <c r="D3" s="205"/>
      <c r="E3" s="205"/>
      <c r="F3" s="205"/>
      <c r="G3" s="205"/>
    </row>
    <row r="4" spans="1:7" ht="9.4" customHeight="1"/>
    <row r="5" spans="1:7">
      <c r="A5" s="206" t="s">
        <v>1144</v>
      </c>
      <c r="B5" s="206"/>
      <c r="C5" s="206"/>
      <c r="D5" s="206"/>
      <c r="E5" s="206"/>
      <c r="F5" s="206"/>
      <c r="G5" s="206"/>
    </row>
    <row r="7" spans="1:7" ht="16.899999999999999" customHeight="1">
      <c r="A7" s="149" t="s">
        <v>2</v>
      </c>
      <c r="D7" s="201" t="s">
        <v>1145</v>
      </c>
      <c r="E7" s="201"/>
      <c r="F7" s="201"/>
      <c r="G7" s="201"/>
    </row>
    <row r="8" spans="1:7" ht="16.899999999999999" customHeight="1">
      <c r="A8" s="154" t="s">
        <v>15</v>
      </c>
      <c r="D8" s="219" t="s">
        <v>1146</v>
      </c>
      <c r="E8" s="219"/>
      <c r="F8" s="219"/>
      <c r="G8" s="219"/>
    </row>
    <row r="9" spans="1:7" ht="16.899999999999999" customHeight="1">
      <c r="A9" s="149" t="s">
        <v>3</v>
      </c>
      <c r="D9" s="201" t="s">
        <v>1147</v>
      </c>
      <c r="E9" s="201"/>
      <c r="F9" s="201"/>
      <c r="G9" s="201"/>
    </row>
    <row r="10" spans="1:7" ht="16.899999999999999" customHeight="1">
      <c r="A10" s="154" t="s">
        <v>4</v>
      </c>
      <c r="D10" s="219" t="s">
        <v>1148</v>
      </c>
      <c r="E10" s="219"/>
      <c r="F10" s="219"/>
      <c r="G10" s="219"/>
    </row>
    <row r="11" spans="1:7" ht="16.899999999999999" customHeight="1">
      <c r="A11" s="149" t="s">
        <v>5</v>
      </c>
      <c r="D11" s="201" t="s">
        <v>237</v>
      </c>
      <c r="E11" s="201"/>
      <c r="F11" s="201"/>
      <c r="G11" s="201"/>
    </row>
    <row r="12" spans="1:7" ht="16.899999999999999" customHeight="1">
      <c r="A12" s="154" t="s">
        <v>6</v>
      </c>
      <c r="D12" s="219" t="s">
        <v>1149</v>
      </c>
      <c r="E12" s="219"/>
      <c r="F12" s="219"/>
      <c r="G12" s="219"/>
    </row>
    <row r="13" spans="1:7" ht="16.899999999999999" customHeight="1">
      <c r="A13" s="149" t="s">
        <v>7</v>
      </c>
      <c r="D13" s="201" t="s">
        <v>1150</v>
      </c>
      <c r="E13" s="201"/>
      <c r="F13" s="201"/>
      <c r="G13" s="201"/>
    </row>
    <row r="14" spans="1:7" ht="16.899999999999999" customHeight="1">
      <c r="A14" s="154" t="s">
        <v>8</v>
      </c>
      <c r="D14" s="219" t="s">
        <v>1151</v>
      </c>
      <c r="E14" s="219"/>
      <c r="F14" s="219"/>
      <c r="G14" s="219"/>
    </row>
    <row r="16" spans="1:7" ht="39" customHeight="1">
      <c r="A16" s="211" t="s">
        <v>149</v>
      </c>
      <c r="B16" s="213" t="s">
        <v>150</v>
      </c>
      <c r="C16" s="213" t="s">
        <v>151</v>
      </c>
      <c r="D16" s="216" t="s">
        <v>1159</v>
      </c>
      <c r="E16" s="217"/>
      <c r="F16" s="216" t="s">
        <v>1160</v>
      </c>
      <c r="G16" s="217"/>
    </row>
    <row r="17" spans="1:10" ht="39" customHeight="1">
      <c r="A17" s="212"/>
      <c r="B17" s="214"/>
      <c r="C17" s="215"/>
      <c r="D17" s="40" t="str">
        <f>BCKetQuaHoatDong_06028!D18</f>
        <v>Tháng 08 năm 2024
Aug 2024</v>
      </c>
      <c r="E17" s="41" t="s">
        <v>152</v>
      </c>
      <c r="F17" s="11" t="s">
        <v>1161</v>
      </c>
      <c r="G17" s="41" t="s">
        <v>152</v>
      </c>
    </row>
    <row r="18" spans="1:10" s="38" customFormat="1" ht="25">
      <c r="A18" s="42" t="s">
        <v>290</v>
      </c>
      <c r="B18" s="43" t="s">
        <v>153</v>
      </c>
      <c r="C18" s="44"/>
      <c r="D18" s="24">
        <v>21944488524</v>
      </c>
      <c r="E18" s="24">
        <v>106367634859</v>
      </c>
      <c r="F18" s="24">
        <v>10183680534</v>
      </c>
      <c r="G18" s="24">
        <v>86972836449</v>
      </c>
    </row>
    <row r="19" spans="1:10" ht="25">
      <c r="A19" s="45" t="s">
        <v>291</v>
      </c>
      <c r="B19" s="46" t="s">
        <v>154</v>
      </c>
      <c r="C19" s="47"/>
      <c r="D19" s="26">
        <v>308100000</v>
      </c>
      <c r="E19" s="26">
        <v>6484401014</v>
      </c>
      <c r="F19" s="26">
        <v>1660165050</v>
      </c>
      <c r="G19" s="26">
        <v>5801553750</v>
      </c>
      <c r="J19" s="38"/>
    </row>
    <row r="20" spans="1:10" ht="25">
      <c r="A20" s="45" t="s">
        <v>292</v>
      </c>
      <c r="B20" s="46" t="s">
        <v>155</v>
      </c>
      <c r="C20" s="48"/>
      <c r="D20" s="26">
        <v>-1729376</v>
      </c>
      <c r="E20" s="26">
        <v>275988445</v>
      </c>
      <c r="F20" s="26">
        <v>74584</v>
      </c>
      <c r="G20" s="26">
        <v>1728349</v>
      </c>
      <c r="J20" s="38"/>
    </row>
    <row r="21" spans="1:10" ht="25">
      <c r="A21" s="45" t="s">
        <v>241</v>
      </c>
      <c r="B21" s="46" t="s">
        <v>156</v>
      </c>
      <c r="C21" s="48"/>
      <c r="D21" s="26">
        <v>-1729376</v>
      </c>
      <c r="E21" s="26">
        <v>275988445</v>
      </c>
      <c r="F21" s="26">
        <v>74584</v>
      </c>
      <c r="G21" s="26">
        <v>1728349</v>
      </c>
      <c r="J21" s="38"/>
    </row>
    <row r="22" spans="1:10" ht="25">
      <c r="A22" s="45" t="s">
        <v>591</v>
      </c>
      <c r="B22" s="46" t="s">
        <v>157</v>
      </c>
      <c r="C22" s="48"/>
      <c r="D22" s="26">
        <v>0</v>
      </c>
      <c r="E22" s="26">
        <v>0</v>
      </c>
      <c r="F22" s="26">
        <v>0</v>
      </c>
      <c r="G22" s="26">
        <v>0</v>
      </c>
      <c r="J22" s="38"/>
    </row>
    <row r="23" spans="1:10" ht="25">
      <c r="A23" s="45" t="s">
        <v>293</v>
      </c>
      <c r="B23" s="46" t="s">
        <v>236</v>
      </c>
      <c r="C23" s="48"/>
      <c r="D23" s="26">
        <v>0</v>
      </c>
      <c r="E23" s="26">
        <v>0</v>
      </c>
      <c r="F23" s="26">
        <v>0</v>
      </c>
      <c r="G23" s="26">
        <v>0</v>
      </c>
      <c r="J23" s="38"/>
    </row>
    <row r="24" spans="1:10" ht="25">
      <c r="A24" s="45" t="s">
        <v>240</v>
      </c>
      <c r="B24" s="46" t="s">
        <v>239</v>
      </c>
      <c r="C24" s="48"/>
      <c r="D24" s="26">
        <v>0</v>
      </c>
      <c r="E24" s="26">
        <v>0</v>
      </c>
      <c r="F24" s="26">
        <v>0</v>
      </c>
      <c r="G24" s="26">
        <v>0</v>
      </c>
      <c r="J24" s="38"/>
    </row>
    <row r="25" spans="1:10" ht="25">
      <c r="A25" s="45" t="s">
        <v>242</v>
      </c>
      <c r="B25" s="49" t="s">
        <v>158</v>
      </c>
      <c r="C25" s="48"/>
      <c r="D25" s="26">
        <v>0</v>
      </c>
      <c r="E25" s="26">
        <v>2722748980</v>
      </c>
      <c r="F25" s="26">
        <v>4636874119</v>
      </c>
      <c r="G25" s="26">
        <v>10128193722</v>
      </c>
      <c r="J25" s="38"/>
    </row>
    <row r="26" spans="1:10" ht="25">
      <c r="A26" s="45" t="s">
        <v>243</v>
      </c>
      <c r="B26" s="49" t="s">
        <v>159</v>
      </c>
      <c r="C26" s="48"/>
      <c r="D26" s="26">
        <v>21638117900</v>
      </c>
      <c r="E26" s="26">
        <v>96884496420</v>
      </c>
      <c r="F26" s="26">
        <v>3886566781</v>
      </c>
      <c r="G26" s="26">
        <v>71041360628</v>
      </c>
      <c r="J26" s="38"/>
    </row>
    <row r="27" spans="1:10" ht="25">
      <c r="A27" s="45" t="s">
        <v>294</v>
      </c>
      <c r="B27" s="49" t="s">
        <v>160</v>
      </c>
      <c r="C27" s="48"/>
      <c r="D27" s="26">
        <v>0</v>
      </c>
      <c r="E27" s="26">
        <v>0</v>
      </c>
      <c r="F27" s="26">
        <v>0</v>
      </c>
      <c r="G27" s="26">
        <v>0</v>
      </c>
      <c r="J27" s="38"/>
    </row>
    <row r="28" spans="1:10" ht="25">
      <c r="A28" s="45" t="s">
        <v>244</v>
      </c>
      <c r="B28" s="49" t="s">
        <v>161</v>
      </c>
      <c r="C28" s="48"/>
      <c r="D28" s="26">
        <v>0</v>
      </c>
      <c r="E28" s="26">
        <v>0</v>
      </c>
      <c r="F28" s="26">
        <v>0</v>
      </c>
      <c r="G28" s="26">
        <v>0</v>
      </c>
      <c r="J28" s="38"/>
    </row>
    <row r="29" spans="1:10" ht="25">
      <c r="A29" s="45" t="s">
        <v>295</v>
      </c>
      <c r="B29" s="49" t="s">
        <v>162</v>
      </c>
      <c r="C29" s="48"/>
      <c r="D29" s="26">
        <v>0</v>
      </c>
      <c r="E29" s="26">
        <v>0</v>
      </c>
      <c r="F29" s="26">
        <v>0</v>
      </c>
      <c r="G29" s="26">
        <v>0</v>
      </c>
      <c r="J29" s="38"/>
    </row>
    <row r="30" spans="1:10" ht="50">
      <c r="A30" s="45" t="s">
        <v>296</v>
      </c>
      <c r="B30" s="49" t="s">
        <v>163</v>
      </c>
      <c r="C30" s="48"/>
      <c r="D30" s="26">
        <v>0</v>
      </c>
      <c r="E30" s="26">
        <v>0</v>
      </c>
      <c r="F30" s="26">
        <v>0</v>
      </c>
      <c r="G30" s="26">
        <v>0</v>
      </c>
      <c r="J30" s="38"/>
    </row>
    <row r="31" spans="1:10" s="38" customFormat="1" ht="25">
      <c r="A31" s="42" t="s">
        <v>264</v>
      </c>
      <c r="B31" s="43" t="s">
        <v>164</v>
      </c>
      <c r="C31" s="44"/>
      <c r="D31" s="24">
        <v>38628602</v>
      </c>
      <c r="E31" s="24">
        <v>220367342</v>
      </c>
      <c r="F31" s="24">
        <v>10078310</v>
      </c>
      <c r="G31" s="24">
        <v>85272498</v>
      </c>
    </row>
    <row r="32" spans="1:10" ht="25">
      <c r="A32" s="45" t="s">
        <v>165</v>
      </c>
      <c r="B32" s="49" t="s">
        <v>166</v>
      </c>
      <c r="C32" s="48"/>
      <c r="D32" s="26">
        <v>38628602</v>
      </c>
      <c r="E32" s="26">
        <v>220367342</v>
      </c>
      <c r="F32" s="26">
        <v>10078310</v>
      </c>
      <c r="G32" s="26">
        <v>85272498</v>
      </c>
      <c r="J32" s="38"/>
    </row>
    <row r="33" spans="1:10" ht="25">
      <c r="A33" s="50" t="s">
        <v>592</v>
      </c>
      <c r="B33" s="46" t="s">
        <v>167</v>
      </c>
      <c r="C33" s="47"/>
      <c r="D33" s="26">
        <v>38628602</v>
      </c>
      <c r="E33" s="26">
        <v>220321142</v>
      </c>
      <c r="F33" s="26">
        <v>10074436</v>
      </c>
      <c r="G33" s="26">
        <v>85043127</v>
      </c>
      <c r="J33" s="38"/>
    </row>
    <row r="34" spans="1:10" ht="25">
      <c r="A34" s="50" t="s">
        <v>42</v>
      </c>
      <c r="B34" s="46" t="s">
        <v>168</v>
      </c>
      <c r="C34" s="47"/>
      <c r="D34" s="26">
        <v>0</v>
      </c>
      <c r="E34" s="26">
        <v>46200</v>
      </c>
      <c r="F34" s="26">
        <v>3874</v>
      </c>
      <c r="G34" s="26">
        <v>229371</v>
      </c>
      <c r="J34" s="38"/>
    </row>
    <row r="35" spans="1:10" ht="25">
      <c r="A35" s="50" t="s">
        <v>169</v>
      </c>
      <c r="B35" s="46" t="s">
        <v>170</v>
      </c>
      <c r="C35" s="48"/>
      <c r="D35" s="26">
        <v>0</v>
      </c>
      <c r="E35" s="26">
        <v>0</v>
      </c>
      <c r="F35" s="26">
        <v>0</v>
      </c>
      <c r="G35" s="26">
        <v>0</v>
      </c>
      <c r="J35" s="38"/>
    </row>
    <row r="36" spans="1:10" ht="25">
      <c r="A36" s="50" t="s">
        <v>171</v>
      </c>
      <c r="B36" s="46" t="s">
        <v>172</v>
      </c>
      <c r="C36" s="48"/>
      <c r="D36" s="26">
        <v>0</v>
      </c>
      <c r="E36" s="26">
        <v>0</v>
      </c>
      <c r="F36" s="26">
        <v>0</v>
      </c>
      <c r="G36" s="26">
        <v>0</v>
      </c>
      <c r="J36" s="38"/>
    </row>
    <row r="37" spans="1:10" ht="37.5">
      <c r="A37" s="50" t="s">
        <v>173</v>
      </c>
      <c r="B37" s="46" t="s">
        <v>174</v>
      </c>
      <c r="C37" s="48"/>
      <c r="D37" s="26">
        <v>0</v>
      </c>
      <c r="E37" s="26">
        <v>0</v>
      </c>
      <c r="F37" s="26">
        <v>0</v>
      </c>
      <c r="G37" s="26">
        <v>0</v>
      </c>
      <c r="J37" s="38"/>
    </row>
    <row r="38" spans="1:10" ht="25">
      <c r="A38" s="50" t="s">
        <v>265</v>
      </c>
      <c r="B38" s="46" t="s">
        <v>175</v>
      </c>
      <c r="C38" s="48"/>
      <c r="D38" s="26">
        <v>0</v>
      </c>
      <c r="E38" s="26">
        <v>0</v>
      </c>
      <c r="F38" s="26">
        <v>0</v>
      </c>
      <c r="G38" s="26">
        <v>0</v>
      </c>
      <c r="J38" s="38"/>
    </row>
    <row r="39" spans="1:10" s="38" customFormat="1" ht="25">
      <c r="A39" s="42" t="s">
        <v>266</v>
      </c>
      <c r="B39" s="43" t="s">
        <v>176</v>
      </c>
      <c r="C39" s="44"/>
      <c r="D39" s="24">
        <v>1099904031</v>
      </c>
      <c r="E39" s="24">
        <v>7636802065</v>
      </c>
      <c r="F39" s="24">
        <v>742253182</v>
      </c>
      <c r="G39" s="24">
        <v>5428491120</v>
      </c>
    </row>
    <row r="40" spans="1:10" ht="25">
      <c r="A40" s="50" t="s">
        <v>297</v>
      </c>
      <c r="B40" s="46" t="s">
        <v>177</v>
      </c>
      <c r="C40" s="48"/>
      <c r="D40" s="26">
        <v>983545058</v>
      </c>
      <c r="E40" s="26">
        <v>6616551777</v>
      </c>
      <c r="F40" s="26">
        <v>638925573</v>
      </c>
      <c r="G40" s="26">
        <v>4549884623</v>
      </c>
      <c r="J40" s="38"/>
    </row>
    <row r="41" spans="1:10" ht="25">
      <c r="A41" s="50" t="s">
        <v>178</v>
      </c>
      <c r="B41" s="46" t="s">
        <v>179</v>
      </c>
      <c r="C41" s="47"/>
      <c r="D41" s="26">
        <v>21799879</v>
      </c>
      <c r="E41" s="26">
        <v>153560138</v>
      </c>
      <c r="F41" s="26">
        <v>14891774</v>
      </c>
      <c r="G41" s="26">
        <v>120262045</v>
      </c>
      <c r="J41" s="38"/>
    </row>
    <row r="42" spans="1:10" ht="25">
      <c r="A42" s="16" t="s">
        <v>23</v>
      </c>
      <c r="B42" s="51" t="s">
        <v>180</v>
      </c>
      <c r="C42" s="47"/>
      <c r="D42" s="26">
        <v>15529660</v>
      </c>
      <c r="E42" s="26">
        <v>105545061</v>
      </c>
      <c r="F42" s="26">
        <v>11000000</v>
      </c>
      <c r="G42" s="26">
        <v>88000000</v>
      </c>
      <c r="J42" s="38"/>
    </row>
    <row r="43" spans="1:10" ht="25">
      <c r="A43" s="16" t="s">
        <v>24</v>
      </c>
      <c r="B43" s="51" t="s">
        <v>181</v>
      </c>
      <c r="C43" s="47"/>
      <c r="D43" s="26">
        <v>2640000</v>
      </c>
      <c r="E43" s="26">
        <v>23320000</v>
      </c>
      <c r="F43" s="26">
        <v>1320000</v>
      </c>
      <c r="G43" s="26">
        <v>11220000</v>
      </c>
      <c r="J43" s="38"/>
    </row>
    <row r="44" spans="1:10" ht="50">
      <c r="A44" s="16" t="s">
        <v>595</v>
      </c>
      <c r="B44" s="51" t="s">
        <v>182</v>
      </c>
      <c r="C44" s="47"/>
      <c r="D44" s="26">
        <v>3630219</v>
      </c>
      <c r="E44" s="26">
        <v>24695077</v>
      </c>
      <c r="F44" s="26">
        <v>2571774</v>
      </c>
      <c r="G44" s="26">
        <v>21042045</v>
      </c>
      <c r="J44" s="38"/>
    </row>
    <row r="45" spans="1:10" ht="25">
      <c r="A45" s="50" t="s">
        <v>183</v>
      </c>
      <c r="B45" s="46" t="s">
        <v>184</v>
      </c>
      <c r="C45" s="47"/>
      <c r="D45" s="26">
        <v>22776833</v>
      </c>
      <c r="E45" s="26">
        <v>157725416</v>
      </c>
      <c r="F45" s="26">
        <v>17600000</v>
      </c>
      <c r="G45" s="26">
        <v>140800000</v>
      </c>
      <c r="J45" s="38"/>
    </row>
    <row r="46" spans="1:10" ht="25">
      <c r="A46" s="50" t="s">
        <v>185</v>
      </c>
      <c r="B46" s="46" t="s">
        <v>186</v>
      </c>
      <c r="C46" s="47"/>
      <c r="D46" s="26">
        <v>37400000</v>
      </c>
      <c r="E46" s="26">
        <v>299200000</v>
      </c>
      <c r="F46" s="26">
        <v>37400000</v>
      </c>
      <c r="G46" s="26">
        <v>281913082</v>
      </c>
      <c r="J46" s="38"/>
    </row>
    <row r="47" spans="1:10" ht="25">
      <c r="A47" s="50" t="s">
        <v>187</v>
      </c>
      <c r="B47" s="46" t="s">
        <v>188</v>
      </c>
      <c r="C47" s="47"/>
      <c r="D47" s="26">
        <v>11000000</v>
      </c>
      <c r="E47" s="26">
        <v>88000000</v>
      </c>
      <c r="F47" s="26">
        <v>11000000</v>
      </c>
      <c r="G47" s="26">
        <v>88000000</v>
      </c>
      <c r="J47" s="38"/>
    </row>
    <row r="48" spans="1:10" ht="25">
      <c r="A48" s="50" t="s">
        <v>189</v>
      </c>
      <c r="B48" s="46" t="s">
        <v>190</v>
      </c>
      <c r="C48" s="47"/>
      <c r="D48" s="26">
        <v>0</v>
      </c>
      <c r="E48" s="26">
        <v>0</v>
      </c>
      <c r="F48" s="26">
        <v>0</v>
      </c>
      <c r="G48" s="26">
        <v>0</v>
      </c>
      <c r="J48" s="38"/>
    </row>
    <row r="49" spans="1:10" ht="25">
      <c r="A49" s="17" t="s">
        <v>298</v>
      </c>
      <c r="B49" s="51" t="s">
        <v>191</v>
      </c>
      <c r="C49" s="47"/>
      <c r="D49" s="26">
        <v>0</v>
      </c>
      <c r="E49" s="26">
        <v>0</v>
      </c>
      <c r="F49" s="26">
        <v>0</v>
      </c>
      <c r="G49" s="26">
        <v>0</v>
      </c>
      <c r="J49" s="38"/>
    </row>
    <row r="50" spans="1:10" ht="25">
      <c r="A50" s="17" t="s">
        <v>299</v>
      </c>
      <c r="B50" s="51" t="s">
        <v>192</v>
      </c>
      <c r="C50" s="47"/>
      <c r="D50" s="26">
        <v>0</v>
      </c>
      <c r="E50" s="26">
        <v>0</v>
      </c>
      <c r="F50" s="26">
        <v>0</v>
      </c>
      <c r="G50" s="26">
        <v>0</v>
      </c>
      <c r="J50" s="38"/>
    </row>
    <row r="51" spans="1:10" ht="25">
      <c r="A51" s="50" t="s">
        <v>193</v>
      </c>
      <c r="B51" s="46" t="s">
        <v>194</v>
      </c>
      <c r="C51" s="47"/>
      <c r="D51" s="26">
        <v>0</v>
      </c>
      <c r="E51" s="26">
        <v>135621888</v>
      </c>
      <c r="F51" s="26">
        <v>0</v>
      </c>
      <c r="G51" s="26">
        <v>62136640</v>
      </c>
      <c r="J51" s="38"/>
    </row>
    <row r="52" spans="1:10" ht="25">
      <c r="A52" s="50" t="s">
        <v>267</v>
      </c>
      <c r="B52" s="46" t="s">
        <v>195</v>
      </c>
      <c r="C52" s="47"/>
      <c r="D52" s="26">
        <v>12074754</v>
      </c>
      <c r="E52" s="26">
        <v>95040000</v>
      </c>
      <c r="F52" s="26">
        <v>11887272</v>
      </c>
      <c r="G52" s="26">
        <v>97097832</v>
      </c>
      <c r="J52" s="38"/>
    </row>
    <row r="53" spans="1:10" ht="25">
      <c r="A53" s="50" t="s">
        <v>196</v>
      </c>
      <c r="B53" s="46" t="s">
        <v>197</v>
      </c>
      <c r="C53" s="47"/>
      <c r="D53" s="26">
        <v>0</v>
      </c>
      <c r="E53" s="26">
        <v>0</v>
      </c>
      <c r="F53" s="26">
        <v>0</v>
      </c>
      <c r="G53" s="26">
        <v>0</v>
      </c>
      <c r="J53" s="38"/>
    </row>
    <row r="54" spans="1:10" ht="25">
      <c r="A54" s="50" t="s">
        <v>268</v>
      </c>
      <c r="B54" s="52" t="s">
        <v>198</v>
      </c>
      <c r="C54" s="47"/>
      <c r="D54" s="26">
        <v>11307507</v>
      </c>
      <c r="E54" s="26">
        <v>91102846</v>
      </c>
      <c r="F54" s="26">
        <v>10548563</v>
      </c>
      <c r="G54" s="26">
        <v>88396898</v>
      </c>
      <c r="J54" s="38"/>
    </row>
    <row r="55" spans="1:10" ht="25">
      <c r="A55" s="17" t="s">
        <v>38</v>
      </c>
      <c r="B55" s="53" t="s">
        <v>199</v>
      </c>
      <c r="C55" s="47"/>
      <c r="D55" s="26">
        <v>10000000</v>
      </c>
      <c r="E55" s="26">
        <v>80000000</v>
      </c>
      <c r="F55" s="26">
        <v>10000000</v>
      </c>
      <c r="G55" s="26">
        <v>80000000</v>
      </c>
      <c r="J55" s="38"/>
    </row>
    <row r="56" spans="1:10" ht="25">
      <c r="A56" s="17" t="s">
        <v>200</v>
      </c>
      <c r="B56" s="53" t="s">
        <v>201</v>
      </c>
      <c r="C56" s="47"/>
      <c r="D56" s="26">
        <v>0</v>
      </c>
      <c r="E56" s="26">
        <v>0</v>
      </c>
      <c r="F56" s="26">
        <v>0</v>
      </c>
      <c r="G56" s="26">
        <v>0</v>
      </c>
      <c r="J56" s="38"/>
    </row>
    <row r="57" spans="1:10" ht="25">
      <c r="A57" s="17" t="s">
        <v>202</v>
      </c>
      <c r="B57" s="53" t="s">
        <v>203</v>
      </c>
      <c r="C57" s="48"/>
      <c r="D57" s="26">
        <v>0</v>
      </c>
      <c r="E57" s="26">
        <v>0</v>
      </c>
      <c r="F57" s="26">
        <v>0</v>
      </c>
      <c r="G57" s="26">
        <v>0</v>
      </c>
      <c r="J57" s="38"/>
    </row>
    <row r="58" spans="1:10" ht="25">
      <c r="A58" s="17" t="s">
        <v>269</v>
      </c>
      <c r="B58" s="53" t="s">
        <v>204</v>
      </c>
      <c r="C58" s="47"/>
      <c r="D58" s="26">
        <v>0</v>
      </c>
      <c r="E58" s="26">
        <v>0</v>
      </c>
      <c r="F58" s="26">
        <v>0</v>
      </c>
      <c r="G58" s="26">
        <v>0</v>
      </c>
      <c r="J58" s="38"/>
    </row>
    <row r="59" spans="1:10" ht="25">
      <c r="A59" s="17" t="s">
        <v>39</v>
      </c>
      <c r="B59" s="53" t="s">
        <v>205</v>
      </c>
      <c r="C59" s="48"/>
      <c r="D59" s="26">
        <v>0</v>
      </c>
      <c r="E59" s="26">
        <v>0</v>
      </c>
      <c r="F59" s="26">
        <v>0</v>
      </c>
      <c r="G59" s="26">
        <v>0</v>
      </c>
      <c r="J59" s="38"/>
    </row>
    <row r="60" spans="1:10" ht="25">
      <c r="A60" s="17" t="s">
        <v>270</v>
      </c>
      <c r="B60" s="53" t="s">
        <v>206</v>
      </c>
      <c r="C60" s="48"/>
      <c r="D60" s="26">
        <v>0</v>
      </c>
      <c r="E60" s="26">
        <v>0</v>
      </c>
      <c r="F60" s="26">
        <v>0</v>
      </c>
      <c r="G60" s="26">
        <v>0</v>
      </c>
      <c r="J60" s="38"/>
    </row>
    <row r="61" spans="1:10" ht="25">
      <c r="A61" s="17" t="s">
        <v>271</v>
      </c>
      <c r="B61" s="53" t="s">
        <v>207</v>
      </c>
      <c r="C61" s="48"/>
      <c r="D61" s="26">
        <v>846995</v>
      </c>
      <c r="E61" s="26">
        <v>6666667</v>
      </c>
      <c r="F61" s="26">
        <v>385243</v>
      </c>
      <c r="G61" s="26">
        <v>5983882</v>
      </c>
      <c r="J61" s="38"/>
    </row>
    <row r="62" spans="1:10" ht="25">
      <c r="A62" s="17" t="s">
        <v>46</v>
      </c>
      <c r="B62" s="53" t="s">
        <v>208</v>
      </c>
      <c r="C62" s="48"/>
      <c r="D62" s="26">
        <v>460512</v>
      </c>
      <c r="E62" s="26">
        <v>4436179</v>
      </c>
      <c r="F62" s="26">
        <v>163320</v>
      </c>
      <c r="G62" s="26">
        <v>2413016</v>
      </c>
      <c r="J62" s="38"/>
    </row>
    <row r="63" spans="1:10" ht="25">
      <c r="A63" s="17" t="s">
        <v>40</v>
      </c>
      <c r="B63" s="53" t="s">
        <v>209</v>
      </c>
      <c r="C63" s="48"/>
      <c r="D63" s="26">
        <v>0</v>
      </c>
      <c r="E63" s="26">
        <v>0</v>
      </c>
      <c r="F63" s="26">
        <v>0</v>
      </c>
      <c r="G63" s="26">
        <v>0</v>
      </c>
      <c r="J63" s="38"/>
    </row>
    <row r="64" spans="1:10" ht="25">
      <c r="A64" s="17" t="s">
        <v>256</v>
      </c>
      <c r="B64" s="53" t="s">
        <v>210</v>
      </c>
      <c r="C64" s="47"/>
      <c r="D64" s="26">
        <v>0</v>
      </c>
      <c r="E64" s="26">
        <v>0</v>
      </c>
      <c r="F64" s="26">
        <v>0</v>
      </c>
      <c r="G64" s="26">
        <v>0</v>
      </c>
      <c r="J64" s="38"/>
    </row>
    <row r="65" spans="1:10" ht="25">
      <c r="A65" s="17" t="s">
        <v>596</v>
      </c>
      <c r="B65" s="53" t="s">
        <v>211</v>
      </c>
      <c r="C65" s="47"/>
      <c r="D65" s="26">
        <v>0</v>
      </c>
      <c r="E65" s="26">
        <v>0</v>
      </c>
      <c r="F65" s="26">
        <v>0</v>
      </c>
      <c r="G65" s="26">
        <v>0</v>
      </c>
      <c r="J65" s="38"/>
    </row>
    <row r="66" spans="1:10" ht="25">
      <c r="A66" s="17" t="s">
        <v>597</v>
      </c>
      <c r="B66" s="53" t="s">
        <v>212</v>
      </c>
      <c r="C66" s="47"/>
      <c r="D66" s="26">
        <v>0</v>
      </c>
      <c r="E66" s="26">
        <v>0</v>
      </c>
      <c r="F66" s="26">
        <v>0</v>
      </c>
      <c r="G66" s="26">
        <v>0</v>
      </c>
      <c r="J66" s="38"/>
    </row>
    <row r="67" spans="1:10" ht="25">
      <c r="A67" s="17" t="s">
        <v>272</v>
      </c>
      <c r="B67" s="53" t="s">
        <v>213</v>
      </c>
      <c r="C67" s="47"/>
      <c r="D67" s="26">
        <v>0</v>
      </c>
      <c r="E67" s="26">
        <v>0</v>
      </c>
      <c r="F67" s="26">
        <v>0</v>
      </c>
      <c r="G67" s="26">
        <v>0</v>
      </c>
      <c r="J67" s="38"/>
    </row>
    <row r="68" spans="1:10" ht="25">
      <c r="A68" s="17" t="s">
        <v>214</v>
      </c>
      <c r="B68" s="53" t="s">
        <v>215</v>
      </c>
      <c r="C68" s="47"/>
      <c r="D68" s="26">
        <v>0</v>
      </c>
      <c r="E68" s="26">
        <v>0</v>
      </c>
      <c r="F68" s="26">
        <v>0</v>
      </c>
      <c r="G68" s="26">
        <v>0</v>
      </c>
      <c r="J68" s="38"/>
    </row>
    <row r="69" spans="1:10" s="38" customFormat="1" ht="37.5">
      <c r="A69" s="42" t="s">
        <v>216</v>
      </c>
      <c r="B69" s="43" t="s">
        <v>217</v>
      </c>
      <c r="C69" s="44"/>
      <c r="D69" s="24">
        <v>20805955891</v>
      </c>
      <c r="E69" s="24">
        <v>98510465452</v>
      </c>
      <c r="F69" s="24">
        <v>9431349042</v>
      </c>
      <c r="G69" s="24">
        <v>81459072831</v>
      </c>
    </row>
    <row r="70" spans="1:10" s="38" customFormat="1" ht="25">
      <c r="A70" s="42" t="s">
        <v>218</v>
      </c>
      <c r="B70" s="43" t="s">
        <v>219</v>
      </c>
      <c r="C70" s="44"/>
      <c r="D70" s="24">
        <v>0</v>
      </c>
      <c r="E70" s="24">
        <v>0</v>
      </c>
      <c r="F70" s="24">
        <v>0</v>
      </c>
      <c r="G70" s="24">
        <v>0</v>
      </c>
    </row>
    <row r="71" spans="1:10" ht="25">
      <c r="A71" s="45" t="s">
        <v>300</v>
      </c>
      <c r="B71" s="49" t="s">
        <v>220</v>
      </c>
      <c r="C71" s="48"/>
      <c r="D71" s="26">
        <v>0</v>
      </c>
      <c r="E71" s="26">
        <v>0</v>
      </c>
      <c r="F71" s="26">
        <v>0</v>
      </c>
      <c r="G71" s="26">
        <v>0</v>
      </c>
      <c r="J71" s="38"/>
    </row>
    <row r="72" spans="1:10" ht="25">
      <c r="A72" s="45" t="s">
        <v>273</v>
      </c>
      <c r="B72" s="49" t="s">
        <v>221</v>
      </c>
      <c r="C72" s="48"/>
      <c r="D72" s="26">
        <v>0</v>
      </c>
      <c r="E72" s="26">
        <v>0</v>
      </c>
      <c r="F72" s="26">
        <v>0</v>
      </c>
      <c r="G72" s="26">
        <v>0</v>
      </c>
      <c r="J72" s="38"/>
    </row>
    <row r="73" spans="1:10" s="38" customFormat="1" ht="37.5">
      <c r="A73" s="42" t="s">
        <v>222</v>
      </c>
      <c r="B73" s="43" t="s">
        <v>223</v>
      </c>
      <c r="C73" s="44"/>
      <c r="D73" s="24">
        <v>20805955891</v>
      </c>
      <c r="E73" s="24">
        <v>98510465452</v>
      </c>
      <c r="F73" s="24">
        <v>9431349042</v>
      </c>
      <c r="G73" s="24">
        <v>81459072831</v>
      </c>
    </row>
    <row r="74" spans="1:10" ht="25">
      <c r="A74" s="50" t="s">
        <v>224</v>
      </c>
      <c r="B74" s="46" t="s">
        <v>225</v>
      </c>
      <c r="C74" s="48"/>
      <c r="D74" s="26">
        <v>-832162009</v>
      </c>
      <c r="E74" s="26">
        <v>1625969032</v>
      </c>
      <c r="F74" s="26">
        <v>5544782261</v>
      </c>
      <c r="G74" s="26">
        <v>10417712203</v>
      </c>
      <c r="J74" s="38"/>
    </row>
    <row r="75" spans="1:10" ht="25">
      <c r="A75" s="50" t="s">
        <v>226</v>
      </c>
      <c r="B75" s="46" t="s">
        <v>227</v>
      </c>
      <c r="C75" s="48"/>
      <c r="D75" s="26">
        <v>21638117900</v>
      </c>
      <c r="E75" s="26">
        <v>96884496420</v>
      </c>
      <c r="F75" s="26">
        <v>3886566781</v>
      </c>
      <c r="G75" s="26">
        <v>71041360628</v>
      </c>
      <c r="J75" s="38"/>
    </row>
    <row r="76" spans="1:10" s="38" customFormat="1" ht="25">
      <c r="A76" s="42" t="s">
        <v>228</v>
      </c>
      <c r="B76" s="43" t="s">
        <v>229</v>
      </c>
      <c r="C76" s="44"/>
      <c r="D76" s="24">
        <v>0</v>
      </c>
      <c r="E76" s="24">
        <v>0</v>
      </c>
      <c r="F76" s="24">
        <v>0</v>
      </c>
      <c r="G76" s="24">
        <v>0</v>
      </c>
    </row>
    <row r="77" spans="1:10" s="38" customFormat="1" ht="37.5">
      <c r="A77" s="42" t="s">
        <v>230</v>
      </c>
      <c r="B77" s="43" t="s">
        <v>231</v>
      </c>
      <c r="C77" s="44"/>
      <c r="D77" s="24">
        <v>20805955891</v>
      </c>
      <c r="E77" s="24">
        <v>98510465452</v>
      </c>
      <c r="F77" s="24">
        <v>9431349042</v>
      </c>
      <c r="G77" s="24">
        <v>81459072831</v>
      </c>
    </row>
    <row r="80" spans="1:10" s="38" customFormat="1" ht="16.899999999999999" customHeight="1">
      <c r="A80" s="151" t="s">
        <v>232</v>
      </c>
      <c r="B80" s="218" t="s">
        <v>233</v>
      </c>
      <c r="C80" s="218"/>
      <c r="D80" s="218"/>
      <c r="E80" s="218"/>
      <c r="F80" s="218"/>
      <c r="G80" s="218"/>
    </row>
    <row r="93" spans="1:7">
      <c r="A93" s="34" t="s">
        <v>520</v>
      </c>
      <c r="B93" s="208" t="s">
        <v>521</v>
      </c>
      <c r="C93" s="208"/>
      <c r="D93" s="208"/>
      <c r="E93" s="208"/>
      <c r="F93" s="208" t="s">
        <v>522</v>
      </c>
      <c r="G93" s="208"/>
    </row>
    <row r="94" spans="1:7" ht="16.899999999999999" customHeight="1">
      <c r="A94" s="152" t="s">
        <v>1162</v>
      </c>
      <c r="B94" s="209" t="s">
        <v>1152</v>
      </c>
      <c r="C94" s="209"/>
      <c r="D94" s="209"/>
      <c r="E94" s="209"/>
      <c r="F94" s="209" t="s">
        <v>1152</v>
      </c>
      <c r="G94" s="209"/>
    </row>
    <row r="95" spans="1:7" ht="16.899999999999999" customHeight="1">
      <c r="A95" s="153" t="s">
        <v>1163</v>
      </c>
      <c r="B95" s="210" t="s">
        <v>1154</v>
      </c>
      <c r="C95" s="210"/>
      <c r="D95" s="210"/>
      <c r="E95" s="210"/>
      <c r="F95" s="210" t="s">
        <v>1154</v>
      </c>
      <c r="G95" s="210"/>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50" zoomScale="85" zoomScaleNormal="100" zoomScaleSheetLayoutView="85" workbookViewId="0">
      <selection activeCell="A64" sqref="A64:A65"/>
    </sheetView>
  </sheetViews>
  <sheetFormatPr defaultColWidth="8.7265625" defaultRowHeight="53.25" customHeight="1"/>
  <cols>
    <col min="1" max="1" width="8.7265625" style="14"/>
    <col min="2" max="2" width="59.81640625" style="14" customWidth="1"/>
    <col min="3" max="3" width="10.7265625" style="14" bestFit="1" customWidth="1"/>
    <col min="4" max="4" width="41.7265625" style="14" customWidth="1"/>
    <col min="5" max="5" width="39.54296875" style="14" customWidth="1"/>
    <col min="6" max="6" width="8.453125" style="143" customWidth="1"/>
    <col min="7" max="16384" width="8.7265625" style="143"/>
  </cols>
  <sheetData>
    <row r="1" spans="1:6" ht="53.25" customHeight="1">
      <c r="A1" s="203" t="s">
        <v>574</v>
      </c>
      <c r="B1" s="203"/>
      <c r="C1" s="203"/>
      <c r="D1" s="203"/>
      <c r="E1" s="203"/>
      <c r="F1" s="144"/>
    </row>
    <row r="2" spans="1:6" ht="66" customHeight="1">
      <c r="A2" s="204" t="s">
        <v>575</v>
      </c>
      <c r="B2" s="204"/>
      <c r="C2" s="204"/>
      <c r="D2" s="204"/>
      <c r="E2" s="204"/>
      <c r="F2" s="145"/>
    </row>
    <row r="3" spans="1:6" ht="40.5" customHeight="1">
      <c r="A3" s="205" t="s">
        <v>525</v>
      </c>
      <c r="B3" s="205"/>
      <c r="C3" s="205"/>
      <c r="D3" s="205"/>
      <c r="E3" s="205"/>
      <c r="F3" s="144"/>
    </row>
    <row r="4" spans="1:6" ht="12.5" hidden="1">
      <c r="A4" s="205"/>
      <c r="B4" s="205"/>
      <c r="C4" s="205"/>
      <c r="D4" s="205"/>
      <c r="E4" s="205"/>
      <c r="F4" s="144"/>
    </row>
    <row r="5" spans="1:6" ht="12.5">
      <c r="A5" s="206" t="s">
        <v>1144</v>
      </c>
      <c r="B5" s="206"/>
      <c r="C5" s="206"/>
      <c r="D5" s="206"/>
      <c r="E5" s="206"/>
      <c r="F5" s="146"/>
    </row>
    <row r="6" spans="1:6" ht="12.5"/>
    <row r="7" spans="1:6" ht="12.5">
      <c r="A7" s="114" t="s">
        <v>2</v>
      </c>
      <c r="C7" s="207" t="s">
        <v>1145</v>
      </c>
      <c r="D7" s="207"/>
      <c r="E7" s="207"/>
    </row>
    <row r="8" spans="1:6" ht="12.5">
      <c r="A8" s="14" t="s">
        <v>15</v>
      </c>
      <c r="C8" s="202" t="s">
        <v>1146</v>
      </c>
      <c r="D8" s="202"/>
      <c r="E8" s="202"/>
    </row>
    <row r="9" spans="1:6" ht="12.5">
      <c r="A9" s="114" t="s">
        <v>3</v>
      </c>
      <c r="C9" s="207" t="s">
        <v>1147</v>
      </c>
      <c r="D9" s="207"/>
      <c r="E9" s="207"/>
    </row>
    <row r="10" spans="1:6" ht="12.5">
      <c r="A10" s="14" t="s">
        <v>4</v>
      </c>
      <c r="C10" s="202" t="s">
        <v>1148</v>
      </c>
      <c r="D10" s="202"/>
      <c r="E10" s="202"/>
    </row>
    <row r="11" spans="1:6" ht="12.5">
      <c r="A11" s="114" t="s">
        <v>5</v>
      </c>
      <c r="C11" s="207" t="s">
        <v>237</v>
      </c>
      <c r="D11" s="207"/>
      <c r="E11" s="207"/>
    </row>
    <row r="12" spans="1:6" ht="12.5">
      <c r="A12" s="14" t="s">
        <v>6</v>
      </c>
      <c r="C12" s="202" t="s">
        <v>1149</v>
      </c>
      <c r="D12" s="202"/>
      <c r="E12" s="202"/>
    </row>
    <row r="13" spans="1:6" ht="12.5">
      <c r="A13" s="114" t="s">
        <v>7</v>
      </c>
      <c r="C13" s="207" t="s">
        <v>1150</v>
      </c>
      <c r="D13" s="207"/>
      <c r="E13" s="207"/>
    </row>
    <row r="14" spans="1:6" ht="12.5">
      <c r="A14" s="14" t="s">
        <v>8</v>
      </c>
      <c r="C14" s="202" t="s">
        <v>1151</v>
      </c>
      <c r="D14" s="202"/>
      <c r="E14" s="202"/>
    </row>
    <row r="15" spans="1:6" ht="12.5"/>
    <row r="16" spans="1:6" ht="12.5">
      <c r="A16" s="108" t="s">
        <v>572</v>
      </c>
      <c r="B16" s="109" t="s">
        <v>573</v>
      </c>
    </row>
    <row r="17" spans="1:5" ht="12.5">
      <c r="A17" s="21" t="s">
        <v>28</v>
      </c>
      <c r="B17" s="22" t="s">
        <v>287</v>
      </c>
    </row>
    <row r="18" spans="1:5" ht="37.5">
      <c r="A18" s="165" t="s">
        <v>17</v>
      </c>
      <c r="B18" s="165" t="s">
        <v>562</v>
      </c>
      <c r="C18" s="165" t="s">
        <v>19</v>
      </c>
      <c r="D18" s="166" t="s">
        <v>1157</v>
      </c>
      <c r="E18" s="166" t="s">
        <v>1158</v>
      </c>
    </row>
    <row r="19" spans="1:5" s="147" customFormat="1" ht="25">
      <c r="A19" s="54" t="s">
        <v>16</v>
      </c>
      <c r="B19" s="102" t="s">
        <v>112</v>
      </c>
      <c r="C19" s="103" t="s">
        <v>113</v>
      </c>
      <c r="D19" s="185"/>
      <c r="E19" s="185"/>
    </row>
    <row r="20" spans="1:5" ht="50">
      <c r="A20" s="115">
        <v>1</v>
      </c>
      <c r="B20" s="104" t="s">
        <v>547</v>
      </c>
      <c r="C20" s="105" t="s">
        <v>114</v>
      </c>
      <c r="D20" s="185">
        <v>1.93158073334476E-2</v>
      </c>
      <c r="E20" s="185">
        <v>1.9315683550651601E-2</v>
      </c>
    </row>
    <row r="21" spans="1:5" ht="50">
      <c r="A21" s="115">
        <v>2</v>
      </c>
      <c r="B21" s="104" t="s">
        <v>548</v>
      </c>
      <c r="C21" s="105" t="s">
        <v>115</v>
      </c>
      <c r="D21" s="185">
        <v>8.0414675803125305E-4</v>
      </c>
      <c r="E21" s="185">
        <v>8.7957220671287795E-4</v>
      </c>
    </row>
    <row r="22" spans="1:5" ht="62.5">
      <c r="A22" s="115">
        <v>3</v>
      </c>
      <c r="B22" s="104" t="s">
        <v>549</v>
      </c>
      <c r="C22" s="105" t="s">
        <v>116</v>
      </c>
      <c r="D22" s="185">
        <v>1.0218196691107601E-3</v>
      </c>
      <c r="E22" s="185">
        <v>1.03258877960552E-3</v>
      </c>
    </row>
    <row r="23" spans="1:5" ht="37.5">
      <c r="A23" s="115">
        <v>4</v>
      </c>
      <c r="B23" s="104" t="s">
        <v>288</v>
      </c>
      <c r="C23" s="105" t="s">
        <v>117</v>
      </c>
      <c r="D23" s="185">
        <v>2.3713567565175601E-4</v>
      </c>
      <c r="E23" s="185">
        <v>2.40884170857119E-4</v>
      </c>
    </row>
    <row r="24" spans="1:5" ht="50">
      <c r="A24" s="115">
        <v>5</v>
      </c>
      <c r="B24" s="104" t="s">
        <v>550</v>
      </c>
      <c r="C24" s="105" t="s">
        <v>551</v>
      </c>
      <c r="D24" s="107"/>
      <c r="E24" s="107"/>
    </row>
    <row r="25" spans="1:5" ht="75">
      <c r="A25" s="115">
        <v>6</v>
      </c>
      <c r="B25" s="104" t="s">
        <v>552</v>
      </c>
      <c r="C25" s="105" t="s">
        <v>518</v>
      </c>
      <c r="D25" s="107"/>
      <c r="E25" s="107"/>
    </row>
    <row r="26" spans="1:5" ht="62.5">
      <c r="A26" s="115">
        <v>7</v>
      </c>
      <c r="B26" s="104" t="s">
        <v>289</v>
      </c>
      <c r="C26" s="105" t="s">
        <v>118</v>
      </c>
      <c r="D26" s="185">
        <v>1.9638965369543401E-4</v>
      </c>
      <c r="E26" s="185">
        <v>1.9949406079587101E-4</v>
      </c>
    </row>
    <row r="27" spans="1:5" ht="25">
      <c r="A27" s="115">
        <v>8</v>
      </c>
      <c r="B27" s="104" t="s">
        <v>553</v>
      </c>
      <c r="C27" s="105" t="s">
        <v>119</v>
      </c>
      <c r="D27" s="185">
        <v>2.2359602951582101E-2</v>
      </c>
      <c r="E27" s="185">
        <v>2.2580042571831899E-2</v>
      </c>
    </row>
    <row r="28" spans="1:5" ht="12.5">
      <c r="A28" s="115">
        <v>9</v>
      </c>
      <c r="B28" s="104" t="s">
        <v>587</v>
      </c>
      <c r="C28" s="105" t="s">
        <v>120</v>
      </c>
      <c r="D28" s="185">
        <v>0.27353907066866801</v>
      </c>
      <c r="E28" s="185">
        <v>0.30476582983997202</v>
      </c>
    </row>
    <row r="29" spans="1:5" ht="50">
      <c r="A29" s="115">
        <v>10</v>
      </c>
      <c r="B29" s="104" t="s">
        <v>554</v>
      </c>
      <c r="C29" s="105" t="s">
        <v>518</v>
      </c>
      <c r="D29" s="107"/>
      <c r="E29" s="107"/>
    </row>
    <row r="30" spans="1:5" s="147" customFormat="1" ht="25">
      <c r="A30" s="54" t="s">
        <v>22</v>
      </c>
      <c r="B30" s="102" t="s">
        <v>121</v>
      </c>
      <c r="C30" s="103" t="s">
        <v>122</v>
      </c>
      <c r="D30" s="106"/>
      <c r="E30" s="106"/>
    </row>
    <row r="31" spans="1:5" ht="37.5">
      <c r="A31" s="221">
        <v>1</v>
      </c>
      <c r="B31" s="104" t="s">
        <v>123</v>
      </c>
      <c r="C31" s="105" t="s">
        <v>124</v>
      </c>
      <c r="D31" s="117">
        <v>180804556000</v>
      </c>
      <c r="E31" s="117">
        <v>175622929400</v>
      </c>
    </row>
    <row r="32" spans="1:5" ht="25">
      <c r="A32" s="222"/>
      <c r="B32" s="104" t="s">
        <v>125</v>
      </c>
      <c r="C32" s="105" t="s">
        <v>126</v>
      </c>
      <c r="D32" s="117">
        <v>180804556000</v>
      </c>
      <c r="E32" s="117">
        <v>175622929400</v>
      </c>
    </row>
    <row r="33" spans="1:5" ht="37.5">
      <c r="A33" s="223"/>
      <c r="B33" s="104" t="s">
        <v>555</v>
      </c>
      <c r="C33" s="105" t="s">
        <v>127</v>
      </c>
      <c r="D33" s="107">
        <v>18080455.600000001</v>
      </c>
      <c r="E33" s="107">
        <v>17562292.940000001</v>
      </c>
    </row>
    <row r="34" spans="1:5" ht="37.5">
      <c r="A34" s="220">
        <v>2</v>
      </c>
      <c r="B34" s="104" t="s">
        <v>128</v>
      </c>
      <c r="C34" s="105" t="s">
        <v>129</v>
      </c>
      <c r="D34" s="117">
        <v>2441691400</v>
      </c>
      <c r="E34" s="117">
        <v>5181626600</v>
      </c>
    </row>
    <row r="35" spans="1:5" ht="25">
      <c r="A35" s="220"/>
      <c r="B35" s="104" t="s">
        <v>130</v>
      </c>
      <c r="C35" s="105" t="s">
        <v>556</v>
      </c>
      <c r="D35" s="107">
        <v>244169.14</v>
      </c>
      <c r="E35" s="107">
        <v>518162.66</v>
      </c>
    </row>
    <row r="36" spans="1:5" ht="25">
      <c r="A36" s="220"/>
      <c r="B36" s="104" t="s">
        <v>131</v>
      </c>
      <c r="C36" s="105" t="s">
        <v>557</v>
      </c>
      <c r="D36" s="117">
        <v>2441691400</v>
      </c>
      <c r="E36" s="117">
        <v>5181626600</v>
      </c>
    </row>
    <row r="37" spans="1:5" ht="25">
      <c r="A37" s="220"/>
      <c r="B37" s="104" t="s">
        <v>558</v>
      </c>
      <c r="C37" s="105" t="s">
        <v>132</v>
      </c>
      <c r="D37" s="107">
        <v>626145.1</v>
      </c>
      <c r="E37" s="107">
        <v>900986.43</v>
      </c>
    </row>
    <row r="38" spans="1:5" ht="25">
      <c r="A38" s="220"/>
      <c r="B38" s="104" t="s">
        <v>260</v>
      </c>
      <c r="C38" s="105" t="s">
        <v>133</v>
      </c>
      <c r="D38" s="117">
        <v>6261451000</v>
      </c>
      <c r="E38" s="117">
        <v>9009864300</v>
      </c>
    </row>
    <row r="39" spans="1:5" ht="25">
      <c r="A39" s="220"/>
      <c r="B39" s="104" t="s">
        <v>580</v>
      </c>
      <c r="C39" s="105" t="s">
        <v>134</v>
      </c>
      <c r="D39" s="107">
        <v>-381975.96</v>
      </c>
      <c r="E39" s="107">
        <v>-382823.77</v>
      </c>
    </row>
    <row r="40" spans="1:5" ht="37.5">
      <c r="A40" s="220"/>
      <c r="B40" s="104" t="s">
        <v>261</v>
      </c>
      <c r="C40" s="105" t="s">
        <v>135</v>
      </c>
      <c r="D40" s="117">
        <v>-3819759600</v>
      </c>
      <c r="E40" s="117">
        <v>-3828237700</v>
      </c>
    </row>
    <row r="41" spans="1:5" ht="25">
      <c r="A41" s="220">
        <v>3</v>
      </c>
      <c r="B41" s="104" t="s">
        <v>262</v>
      </c>
      <c r="C41" s="105" t="s">
        <v>136</v>
      </c>
      <c r="D41" s="117">
        <v>183246247400</v>
      </c>
      <c r="E41" s="117">
        <v>180804556000</v>
      </c>
    </row>
    <row r="42" spans="1:5" ht="37.5">
      <c r="A42" s="220"/>
      <c r="B42" s="104" t="s">
        <v>559</v>
      </c>
      <c r="C42" s="105" t="s">
        <v>137</v>
      </c>
      <c r="D42" s="117">
        <v>183246247400</v>
      </c>
      <c r="E42" s="117">
        <v>180804556000</v>
      </c>
    </row>
    <row r="43" spans="1:5" ht="25">
      <c r="A43" s="220"/>
      <c r="B43" s="104" t="s">
        <v>560</v>
      </c>
      <c r="C43" s="105" t="s">
        <v>138</v>
      </c>
      <c r="D43" s="107">
        <v>18324624.739999998</v>
      </c>
      <c r="E43" s="107">
        <v>18080455.600000001</v>
      </c>
    </row>
    <row r="44" spans="1:5" ht="50">
      <c r="A44" s="115">
        <v>4</v>
      </c>
      <c r="B44" s="104" t="s">
        <v>139</v>
      </c>
      <c r="C44" s="105" t="s">
        <v>140</v>
      </c>
      <c r="D44" s="185">
        <v>0.222328983420154</v>
      </c>
      <c r="E44" s="185">
        <v>0.225309059136762</v>
      </c>
    </row>
    <row r="45" spans="1:5" ht="25">
      <c r="A45" s="115">
        <v>5</v>
      </c>
      <c r="B45" s="104" t="s">
        <v>141</v>
      </c>
      <c r="C45" s="105" t="s">
        <v>142</v>
      </c>
      <c r="D45" s="185">
        <v>0.32100000000000001</v>
      </c>
      <c r="E45" s="185">
        <v>0.32529999999999998</v>
      </c>
    </row>
    <row r="46" spans="1:5" ht="25">
      <c r="A46" s="115">
        <v>6</v>
      </c>
      <c r="B46" s="104" t="s">
        <v>143</v>
      </c>
      <c r="C46" s="105" t="s">
        <v>144</v>
      </c>
      <c r="D46" s="185">
        <v>0.1653</v>
      </c>
      <c r="E46" s="185">
        <v>0.1676</v>
      </c>
    </row>
    <row r="47" spans="1:5" ht="25">
      <c r="A47" s="115">
        <v>7</v>
      </c>
      <c r="B47" s="104" t="s">
        <v>145</v>
      </c>
      <c r="C47" s="105" t="s">
        <v>146</v>
      </c>
      <c r="D47" s="117">
        <v>10847</v>
      </c>
      <c r="E47" s="117">
        <v>10619</v>
      </c>
    </row>
    <row r="48" spans="1:5" ht="25">
      <c r="A48" s="115">
        <v>8</v>
      </c>
      <c r="B48" s="104" t="s">
        <v>263</v>
      </c>
      <c r="C48" s="105" t="s">
        <v>147</v>
      </c>
      <c r="D48" s="107">
        <v>34493.49</v>
      </c>
      <c r="E48" s="107">
        <v>33368.61</v>
      </c>
    </row>
    <row r="49" spans="1:5" ht="37.5">
      <c r="A49" s="115">
        <v>9</v>
      </c>
      <c r="B49" s="104" t="s">
        <v>561</v>
      </c>
      <c r="C49" s="105" t="s">
        <v>519</v>
      </c>
      <c r="D49" s="107"/>
      <c r="E49" s="107"/>
    </row>
    <row r="50" spans="1:5" ht="31.5" customHeight="1">
      <c r="A50" s="219" t="s">
        <v>581</v>
      </c>
      <c r="B50" s="202"/>
      <c r="C50" s="202"/>
      <c r="D50" s="202"/>
      <c r="E50" s="202"/>
    </row>
    <row r="51" spans="1:5" ht="95.25" customHeight="1">
      <c r="A51" s="219" t="s">
        <v>582</v>
      </c>
      <c r="B51" s="202"/>
      <c r="C51" s="202"/>
      <c r="D51" s="202"/>
      <c r="E51" s="202"/>
    </row>
    <row r="52" spans="1:5" ht="12.5">
      <c r="A52" s="27" t="str">
        <f>TONGQUAN!C16</f>
        <v>Đại diện có thẩm quyền của Ngân hàng giám sát</v>
      </c>
      <c r="D52" s="27" t="str">
        <f>TONGQUAN!F16</f>
        <v>Đại diện có thẩm quyền của Công ty quản lý Quỹ</v>
      </c>
    </row>
    <row r="53" spans="1:5" s="148" customFormat="1" ht="12.5">
      <c r="A53" s="28" t="str">
        <f>TONGQUAN!C17</f>
        <v>Authorised Representative of Supervisory Bank</v>
      </c>
      <c r="B53" s="28"/>
      <c r="C53" s="28"/>
      <c r="D53" s="28" t="str">
        <f>TONGQUAN!F17</f>
        <v>Authorised Representative of Fund Management Company</v>
      </c>
      <c r="E53" s="28"/>
    </row>
    <row r="54" spans="1:5" ht="12.5"/>
    <row r="55" spans="1:5" ht="12.5"/>
    <row r="56" spans="1:5" ht="12.5"/>
    <row r="57" spans="1:5" ht="12.5"/>
    <row r="58" spans="1:5" ht="12.5"/>
    <row r="59" spans="1:5" ht="12.5"/>
    <row r="60" spans="1:5" ht="12.5"/>
    <row r="61" spans="1:5" ht="12.5"/>
    <row r="62" spans="1:5" ht="12.5">
      <c r="A62" s="39"/>
      <c r="B62" s="39"/>
      <c r="D62" s="39"/>
      <c r="E62" s="39"/>
    </row>
    <row r="63" spans="1:5" ht="12.5">
      <c r="A63" s="27" t="str">
        <f>TONGQUAN!C19</f>
        <v>Ngân hàng TNHH MTV Standard Chartered (Việt Nam)</v>
      </c>
      <c r="D63" s="27" t="str">
        <f>TONGQUAN!F19</f>
        <v>Công ty TNHH quản lý quỹ đầu tư chứng khoán Vietcombank</v>
      </c>
    </row>
    <row r="64" spans="1:5" ht="12.5">
      <c r="A64" s="137" t="s">
        <v>1164</v>
      </c>
      <c r="D64" s="27" t="str">
        <f>TONGQUAN!F20</f>
        <v>Bùi Sỹ Tân</v>
      </c>
    </row>
    <row r="65" spans="1:4" ht="12.5">
      <c r="A65" s="138" t="s">
        <v>1153</v>
      </c>
      <c r="D65" s="14"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6" zoomScale="70" zoomScaleNormal="100" zoomScaleSheetLayoutView="70" workbookViewId="0">
      <selection activeCell="C7" sqref="C7:F14"/>
    </sheetView>
  </sheetViews>
  <sheetFormatPr defaultColWidth="8.7265625" defaultRowHeight="12.5"/>
  <cols>
    <col min="1" max="1" width="7.1796875" style="14" customWidth="1"/>
    <col min="2" max="2" width="84" style="14" customWidth="1"/>
    <col min="3" max="3" width="10.54296875" style="14" customWidth="1"/>
    <col min="4" max="4" width="15.1796875" style="14" customWidth="1"/>
    <col min="5" max="5" width="28.7265625" style="14" customWidth="1"/>
    <col min="6" max="6" width="28" style="14" bestFit="1" customWidth="1"/>
    <col min="7" max="7" width="8.7265625" style="1"/>
    <col min="8" max="16384" width="8.7265625" style="32"/>
  </cols>
  <sheetData>
    <row r="1" spans="1:6" ht="65.25" customHeight="1">
      <c r="A1" s="203" t="s">
        <v>583</v>
      </c>
      <c r="B1" s="203"/>
      <c r="C1" s="203"/>
      <c r="D1" s="203"/>
      <c r="E1" s="203"/>
      <c r="F1" s="203"/>
    </row>
    <row r="2" spans="1:6" ht="64.5" customHeight="1">
      <c r="A2" s="204" t="s">
        <v>584</v>
      </c>
      <c r="B2" s="204"/>
      <c r="C2" s="204"/>
      <c r="D2" s="204"/>
      <c r="E2" s="204"/>
      <c r="F2" s="204"/>
    </row>
    <row r="3" spans="1:6" ht="31.15" customHeight="1">
      <c r="A3" s="205" t="s">
        <v>234</v>
      </c>
      <c r="B3" s="205"/>
      <c r="C3" s="205"/>
      <c r="D3" s="205"/>
      <c r="E3" s="205"/>
      <c r="F3" s="205"/>
    </row>
    <row r="4" spans="1:6" ht="6" customHeight="1"/>
    <row r="5" spans="1:6" ht="16.899999999999999" customHeight="1">
      <c r="A5" s="206" t="s">
        <v>1143</v>
      </c>
      <c r="B5" s="206"/>
      <c r="C5" s="206"/>
      <c r="D5" s="206"/>
      <c r="E5" s="206"/>
      <c r="F5" s="206"/>
    </row>
    <row r="6" spans="1:6" ht="16.899999999999999" customHeight="1"/>
    <row r="7" spans="1:6" ht="16.899999999999999" customHeight="1">
      <c r="A7" s="150" t="s">
        <v>2</v>
      </c>
      <c r="C7" s="201" t="s">
        <v>1145</v>
      </c>
      <c r="D7" s="201"/>
      <c r="E7" s="201"/>
      <c r="F7" s="201"/>
    </row>
    <row r="8" spans="1:6" ht="16.899999999999999" customHeight="1">
      <c r="A8" s="14" t="s">
        <v>15</v>
      </c>
      <c r="C8" s="219" t="s">
        <v>1146</v>
      </c>
      <c r="D8" s="219"/>
      <c r="E8" s="219"/>
      <c r="F8" s="219"/>
    </row>
    <row r="9" spans="1:6" ht="16.899999999999999" customHeight="1">
      <c r="A9" s="150" t="s">
        <v>3</v>
      </c>
      <c r="C9" s="201" t="s">
        <v>1147</v>
      </c>
      <c r="D9" s="201"/>
      <c r="E9" s="201"/>
      <c r="F9" s="201"/>
    </row>
    <row r="10" spans="1:6" ht="16.899999999999999" customHeight="1">
      <c r="A10" s="14" t="s">
        <v>4</v>
      </c>
      <c r="C10" s="219" t="s">
        <v>1148</v>
      </c>
      <c r="D10" s="219"/>
      <c r="E10" s="219"/>
      <c r="F10" s="219"/>
    </row>
    <row r="11" spans="1:6" ht="16.899999999999999" customHeight="1">
      <c r="A11" s="150" t="s">
        <v>5</v>
      </c>
      <c r="C11" s="201" t="s">
        <v>237</v>
      </c>
      <c r="D11" s="201"/>
      <c r="E11" s="201"/>
      <c r="F11" s="201"/>
    </row>
    <row r="12" spans="1:6" ht="16.899999999999999" customHeight="1">
      <c r="A12" s="14" t="s">
        <v>6</v>
      </c>
      <c r="C12" s="219" t="s">
        <v>1149</v>
      </c>
      <c r="D12" s="219"/>
      <c r="E12" s="219"/>
      <c r="F12" s="219"/>
    </row>
    <row r="13" spans="1:6" ht="16.899999999999999" customHeight="1">
      <c r="A13" s="150" t="s">
        <v>7</v>
      </c>
      <c r="C13" s="201" t="s">
        <v>1150</v>
      </c>
      <c r="D13" s="201"/>
      <c r="E13" s="201"/>
      <c r="F13" s="201"/>
    </row>
    <row r="14" spans="1:6" ht="16.899999999999999" customHeight="1">
      <c r="A14" s="14" t="s">
        <v>8</v>
      </c>
      <c r="C14" s="219" t="s">
        <v>1151</v>
      </c>
      <c r="D14" s="219"/>
      <c r="E14" s="219"/>
      <c r="F14" s="219"/>
    </row>
    <row r="15" spans="1:6" ht="16.899999999999999" customHeight="1"/>
    <row r="16" spans="1:6" ht="46.9" customHeight="1">
      <c r="A16" s="33" t="s">
        <v>235</v>
      </c>
      <c r="B16" s="33" t="s">
        <v>149</v>
      </c>
      <c r="C16" s="33" t="s">
        <v>150</v>
      </c>
      <c r="D16" s="33" t="s">
        <v>151</v>
      </c>
      <c r="E16" s="33" t="str">
        <f>BCTaiSan_06027!D18</f>
        <v>Ngày 31 tháng 08 năm 2024
 As at 31 Aug 2024</v>
      </c>
      <c r="F16" s="33" t="str">
        <f>BCTaiSan_06027!E18</f>
        <v>Ngày 31 tháng 07 năm 2024
 As at 31 Jul 2024</v>
      </c>
    </row>
    <row r="17" spans="1:7" ht="25">
      <c r="A17" s="15" t="s">
        <v>16</v>
      </c>
      <c r="B17" s="55" t="s">
        <v>314</v>
      </c>
      <c r="C17" s="10" t="s">
        <v>16</v>
      </c>
      <c r="D17" s="24"/>
      <c r="E17" s="24"/>
      <c r="F17" s="24"/>
    </row>
    <row r="18" spans="1:7" ht="25">
      <c r="A18" s="57" t="s">
        <v>315</v>
      </c>
      <c r="B18" s="58" t="s">
        <v>316</v>
      </c>
      <c r="C18" s="59" t="s">
        <v>317</v>
      </c>
      <c r="D18" s="57"/>
      <c r="E18" s="56">
        <v>8990117883</v>
      </c>
      <c r="F18" s="56">
        <v>35142895408</v>
      </c>
    </row>
    <row r="19" spans="1:7" ht="25">
      <c r="A19" s="57" t="s">
        <v>318</v>
      </c>
      <c r="B19" s="58" t="s">
        <v>319</v>
      </c>
      <c r="C19" s="59" t="s">
        <v>320</v>
      </c>
      <c r="D19" s="57"/>
      <c r="E19" s="56">
        <v>3990117883</v>
      </c>
      <c r="F19" s="56">
        <v>15060558885</v>
      </c>
    </row>
    <row r="20" spans="1:7" s="63" customFormat="1" ht="25">
      <c r="A20" s="57" t="s">
        <v>321</v>
      </c>
      <c r="B20" s="60" t="s">
        <v>322</v>
      </c>
      <c r="C20" s="61" t="s">
        <v>323</v>
      </c>
      <c r="D20" s="57"/>
      <c r="E20" s="56">
        <v>1522047019</v>
      </c>
      <c r="F20" s="56">
        <v>3931249135</v>
      </c>
      <c r="G20" s="62"/>
    </row>
    <row r="21" spans="1:7" s="63" customFormat="1" ht="25">
      <c r="A21" s="57" t="s">
        <v>321</v>
      </c>
      <c r="B21" s="60" t="s">
        <v>324</v>
      </c>
      <c r="C21" s="61" t="s">
        <v>325</v>
      </c>
      <c r="D21" s="57"/>
      <c r="E21" s="56">
        <v>1767311</v>
      </c>
      <c r="F21" s="56">
        <v>830915</v>
      </c>
      <c r="G21" s="62"/>
    </row>
    <row r="22" spans="1:7" s="63" customFormat="1" ht="25">
      <c r="A22" s="57" t="s">
        <v>321</v>
      </c>
      <c r="B22" s="60" t="s">
        <v>326</v>
      </c>
      <c r="C22" s="61" t="s">
        <v>327</v>
      </c>
      <c r="D22" s="57"/>
      <c r="E22" s="56">
        <v>2466303553</v>
      </c>
      <c r="F22" s="56">
        <v>11128478835</v>
      </c>
      <c r="G22" s="62"/>
    </row>
    <row r="23" spans="1:7" ht="25">
      <c r="A23" s="57" t="s">
        <v>321</v>
      </c>
      <c r="B23" s="60" t="s">
        <v>21</v>
      </c>
      <c r="C23" s="61" t="s">
        <v>328</v>
      </c>
      <c r="D23" s="57"/>
      <c r="E23" s="56">
        <v>0</v>
      </c>
      <c r="F23" s="56">
        <v>0</v>
      </c>
    </row>
    <row r="24" spans="1:7" ht="25">
      <c r="A24" s="57" t="s">
        <v>329</v>
      </c>
      <c r="B24" s="58" t="s">
        <v>330</v>
      </c>
      <c r="C24" s="59" t="s">
        <v>331</v>
      </c>
      <c r="D24" s="57"/>
      <c r="E24" s="56">
        <v>5000000000</v>
      </c>
      <c r="F24" s="56">
        <v>20082336523</v>
      </c>
    </row>
    <row r="25" spans="1:7" ht="25">
      <c r="A25" s="57" t="s">
        <v>332</v>
      </c>
      <c r="B25" s="58" t="s">
        <v>333</v>
      </c>
      <c r="C25" s="59" t="s">
        <v>334</v>
      </c>
      <c r="D25" s="57"/>
      <c r="E25" s="56">
        <v>625699041450</v>
      </c>
      <c r="F25" s="56">
        <v>576204153550</v>
      </c>
    </row>
    <row r="26" spans="1:7" ht="25">
      <c r="A26" s="57" t="s">
        <v>335</v>
      </c>
      <c r="B26" s="58" t="s">
        <v>336</v>
      </c>
      <c r="C26" s="59" t="s">
        <v>337</v>
      </c>
      <c r="D26" s="57"/>
      <c r="E26" s="56">
        <v>625699041450</v>
      </c>
      <c r="F26" s="56">
        <v>576204153550</v>
      </c>
    </row>
    <row r="27" spans="1:7" ht="25">
      <c r="A27" s="57" t="s">
        <v>321</v>
      </c>
      <c r="B27" s="60" t="s">
        <v>588</v>
      </c>
      <c r="C27" s="61" t="s">
        <v>338</v>
      </c>
      <c r="D27" s="57"/>
      <c r="E27" s="56">
        <v>625699041450</v>
      </c>
      <c r="F27" s="56">
        <v>576204153550</v>
      </c>
    </row>
    <row r="28" spans="1:7" ht="25">
      <c r="A28" s="57" t="s">
        <v>321</v>
      </c>
      <c r="B28" s="60" t="s">
        <v>589</v>
      </c>
      <c r="C28" s="61" t="s">
        <v>339</v>
      </c>
      <c r="D28" s="57"/>
      <c r="E28" s="56">
        <v>0</v>
      </c>
      <c r="F28" s="56">
        <v>0</v>
      </c>
    </row>
    <row r="29" spans="1:7" ht="25">
      <c r="A29" s="57" t="s">
        <v>321</v>
      </c>
      <c r="B29" s="60" t="s">
        <v>340</v>
      </c>
      <c r="C29" s="61" t="s">
        <v>341</v>
      </c>
      <c r="D29" s="57"/>
      <c r="E29" s="56">
        <v>0</v>
      </c>
      <c r="F29" s="56">
        <v>0</v>
      </c>
    </row>
    <row r="30" spans="1:7" ht="25">
      <c r="A30" s="57" t="s">
        <v>321</v>
      </c>
      <c r="B30" s="60" t="s">
        <v>342</v>
      </c>
      <c r="C30" s="61" t="s">
        <v>343</v>
      </c>
      <c r="D30" s="57"/>
      <c r="E30" s="56">
        <v>0</v>
      </c>
      <c r="F30" s="56">
        <v>0</v>
      </c>
    </row>
    <row r="31" spans="1:7" ht="25">
      <c r="A31" s="57" t="s">
        <v>321</v>
      </c>
      <c r="B31" s="60" t="s">
        <v>590</v>
      </c>
      <c r="C31" s="61" t="s">
        <v>344</v>
      </c>
      <c r="D31" s="57"/>
      <c r="E31" s="56">
        <v>0</v>
      </c>
      <c r="F31" s="56">
        <v>0</v>
      </c>
    </row>
    <row r="32" spans="1:7" ht="25">
      <c r="A32" s="57" t="s">
        <v>321</v>
      </c>
      <c r="B32" s="60" t="s">
        <v>301</v>
      </c>
      <c r="C32" s="61" t="s">
        <v>345</v>
      </c>
      <c r="D32" s="57"/>
      <c r="E32" s="56">
        <v>0</v>
      </c>
      <c r="F32" s="56">
        <v>0</v>
      </c>
    </row>
    <row r="33" spans="1:6" ht="25">
      <c r="A33" s="57" t="s">
        <v>321</v>
      </c>
      <c r="B33" s="60" t="s">
        <v>302</v>
      </c>
      <c r="C33" s="61" t="s">
        <v>346</v>
      </c>
      <c r="D33" s="57"/>
      <c r="E33" s="56">
        <v>0</v>
      </c>
      <c r="F33" s="56">
        <v>0</v>
      </c>
    </row>
    <row r="34" spans="1:6" ht="25">
      <c r="A34" s="57" t="s">
        <v>321</v>
      </c>
      <c r="B34" s="60" t="s">
        <v>303</v>
      </c>
      <c r="C34" s="61" t="s">
        <v>347</v>
      </c>
      <c r="D34" s="57"/>
      <c r="E34" s="56">
        <v>0</v>
      </c>
      <c r="F34" s="56">
        <v>0</v>
      </c>
    </row>
    <row r="35" spans="1:6" ht="25">
      <c r="A35" s="57" t="s">
        <v>321</v>
      </c>
      <c r="B35" s="60" t="s">
        <v>348</v>
      </c>
      <c r="C35" s="61" t="s">
        <v>349</v>
      </c>
      <c r="D35" s="57"/>
      <c r="E35" s="56">
        <v>0</v>
      </c>
      <c r="F35" s="56">
        <v>0</v>
      </c>
    </row>
    <row r="36" spans="1:6" ht="25">
      <c r="A36" s="57" t="s">
        <v>321</v>
      </c>
      <c r="B36" s="60" t="s">
        <v>304</v>
      </c>
      <c r="C36" s="61" t="s">
        <v>350</v>
      </c>
      <c r="D36" s="57"/>
      <c r="E36" s="56">
        <v>0</v>
      </c>
      <c r="F36" s="56">
        <v>0</v>
      </c>
    </row>
    <row r="37" spans="1:6" ht="25">
      <c r="A37" s="57" t="s">
        <v>351</v>
      </c>
      <c r="B37" s="58" t="s">
        <v>352</v>
      </c>
      <c r="C37" s="59" t="s">
        <v>353</v>
      </c>
      <c r="D37" s="57"/>
      <c r="E37" s="56">
        <v>0</v>
      </c>
      <c r="F37" s="56">
        <v>0</v>
      </c>
    </row>
    <row r="38" spans="1:6" ht="25">
      <c r="A38" s="57" t="s">
        <v>354</v>
      </c>
      <c r="B38" s="58" t="s">
        <v>355</v>
      </c>
      <c r="C38" s="59" t="s">
        <v>356</v>
      </c>
      <c r="D38" s="57"/>
      <c r="E38" s="56">
        <v>322565754</v>
      </c>
      <c r="F38" s="56">
        <v>1096240476</v>
      </c>
    </row>
    <row r="39" spans="1:6" ht="25">
      <c r="A39" s="57" t="s">
        <v>357</v>
      </c>
      <c r="B39" s="58" t="s">
        <v>358</v>
      </c>
      <c r="C39" s="59" t="s">
        <v>359</v>
      </c>
      <c r="D39" s="57"/>
      <c r="E39" s="56">
        <v>0</v>
      </c>
      <c r="F39" s="56">
        <v>0</v>
      </c>
    </row>
    <row r="40" spans="1:6" ht="25">
      <c r="A40" s="57" t="s">
        <v>321</v>
      </c>
      <c r="B40" s="60" t="s">
        <v>360</v>
      </c>
      <c r="C40" s="61" t="s">
        <v>361</v>
      </c>
      <c r="D40" s="57"/>
      <c r="E40" s="56">
        <v>0</v>
      </c>
      <c r="F40" s="56">
        <v>0</v>
      </c>
    </row>
    <row r="41" spans="1:6" ht="25">
      <c r="A41" s="57" t="s">
        <v>362</v>
      </c>
      <c r="B41" s="58" t="s">
        <v>363</v>
      </c>
      <c r="C41" s="59" t="s">
        <v>364</v>
      </c>
      <c r="D41" s="57"/>
      <c r="E41" s="56">
        <v>322565754</v>
      </c>
      <c r="F41" s="56">
        <v>1096240476</v>
      </c>
    </row>
    <row r="42" spans="1:6" ht="25">
      <c r="A42" s="57" t="s">
        <v>365</v>
      </c>
      <c r="B42" s="58" t="s">
        <v>366</v>
      </c>
      <c r="C42" s="59" t="s">
        <v>367</v>
      </c>
      <c r="D42" s="57"/>
      <c r="E42" s="56">
        <v>0</v>
      </c>
      <c r="F42" s="56">
        <v>0</v>
      </c>
    </row>
    <row r="43" spans="1:6" ht="25">
      <c r="A43" s="57" t="s">
        <v>321</v>
      </c>
      <c r="B43" s="60" t="s">
        <v>305</v>
      </c>
      <c r="C43" s="61" t="s">
        <v>368</v>
      </c>
      <c r="D43" s="57"/>
      <c r="E43" s="56">
        <v>0</v>
      </c>
      <c r="F43" s="56">
        <v>0</v>
      </c>
    </row>
    <row r="44" spans="1:6" ht="25">
      <c r="A44" s="57" t="s">
        <v>321</v>
      </c>
      <c r="B44" s="60" t="s">
        <v>306</v>
      </c>
      <c r="C44" s="61" t="s">
        <v>369</v>
      </c>
      <c r="D44" s="57"/>
      <c r="E44" s="56">
        <v>0</v>
      </c>
      <c r="F44" s="56">
        <v>0</v>
      </c>
    </row>
    <row r="45" spans="1:6" ht="25">
      <c r="A45" s="57" t="s">
        <v>321</v>
      </c>
      <c r="B45" s="60" t="s">
        <v>370</v>
      </c>
      <c r="C45" s="61" t="s">
        <v>371</v>
      </c>
      <c r="D45" s="57"/>
      <c r="E45" s="56">
        <v>0</v>
      </c>
      <c r="F45" s="56">
        <v>0</v>
      </c>
    </row>
    <row r="46" spans="1:6" ht="25">
      <c r="A46" s="57" t="s">
        <v>321</v>
      </c>
      <c r="B46" s="60" t="s">
        <v>372</v>
      </c>
      <c r="C46" s="61" t="s">
        <v>373</v>
      </c>
      <c r="D46" s="57"/>
      <c r="E46" s="56">
        <v>0</v>
      </c>
      <c r="F46" s="56">
        <v>0</v>
      </c>
    </row>
    <row r="47" spans="1:6" ht="25">
      <c r="A47" s="57" t="s">
        <v>321</v>
      </c>
      <c r="B47" s="60" t="s">
        <v>593</v>
      </c>
      <c r="C47" s="61" t="s">
        <v>374</v>
      </c>
      <c r="D47" s="57"/>
      <c r="E47" s="56">
        <v>0</v>
      </c>
      <c r="F47" s="56">
        <v>0</v>
      </c>
    </row>
    <row r="48" spans="1:6" ht="25">
      <c r="A48" s="57" t="s">
        <v>321</v>
      </c>
      <c r="B48" s="58" t="s">
        <v>375</v>
      </c>
      <c r="C48" s="59" t="s">
        <v>376</v>
      </c>
      <c r="D48" s="57"/>
      <c r="E48" s="56">
        <v>0</v>
      </c>
      <c r="F48" s="56">
        <v>0</v>
      </c>
    </row>
    <row r="49" spans="1:7" ht="25">
      <c r="A49" s="57" t="s">
        <v>377</v>
      </c>
      <c r="B49" s="58" t="s">
        <v>378</v>
      </c>
      <c r="C49" s="59" t="s">
        <v>379</v>
      </c>
      <c r="D49" s="57"/>
      <c r="E49" s="56">
        <v>322565754</v>
      </c>
      <c r="F49" s="56">
        <v>1096240476</v>
      </c>
    </row>
    <row r="50" spans="1:7" ht="25">
      <c r="A50" s="57" t="s">
        <v>321</v>
      </c>
      <c r="B50" s="60" t="s">
        <v>380</v>
      </c>
      <c r="C50" s="61" t="s">
        <v>381</v>
      </c>
      <c r="D50" s="57"/>
      <c r="E50" s="56">
        <v>308100000</v>
      </c>
      <c r="F50" s="56">
        <v>1039660960</v>
      </c>
    </row>
    <row r="51" spans="1:7" ht="25">
      <c r="A51" s="57" t="s">
        <v>321</v>
      </c>
      <c r="B51" s="60" t="s">
        <v>382</v>
      </c>
      <c r="C51" s="61" t="s">
        <v>383</v>
      </c>
      <c r="D51" s="57"/>
      <c r="E51" s="56">
        <v>0</v>
      </c>
      <c r="F51" s="56">
        <v>0</v>
      </c>
    </row>
    <row r="52" spans="1:7" ht="25">
      <c r="A52" s="57" t="s">
        <v>321</v>
      </c>
      <c r="B52" s="60" t="s">
        <v>384</v>
      </c>
      <c r="C52" s="61" t="s">
        <v>385</v>
      </c>
      <c r="D52" s="57"/>
      <c r="E52" s="56">
        <v>14465754</v>
      </c>
      <c r="F52" s="56">
        <v>56579516</v>
      </c>
    </row>
    <row r="53" spans="1:7" ht="25">
      <c r="A53" s="57" t="s">
        <v>321</v>
      </c>
      <c r="B53" s="60" t="s">
        <v>386</v>
      </c>
      <c r="C53" s="61" t="s">
        <v>387</v>
      </c>
      <c r="D53" s="57"/>
      <c r="E53" s="56">
        <v>0</v>
      </c>
      <c r="F53" s="56">
        <v>0</v>
      </c>
    </row>
    <row r="54" spans="1:7" ht="25">
      <c r="A54" s="57" t="s">
        <v>321</v>
      </c>
      <c r="B54" s="60" t="s">
        <v>594</v>
      </c>
      <c r="C54" s="61" t="s">
        <v>388</v>
      </c>
      <c r="D54" s="57"/>
      <c r="E54" s="56">
        <v>0</v>
      </c>
      <c r="F54" s="56">
        <v>0</v>
      </c>
    </row>
    <row r="55" spans="1:7" ht="25">
      <c r="A55" s="57" t="s">
        <v>321</v>
      </c>
      <c r="B55" s="60" t="s">
        <v>389</v>
      </c>
      <c r="C55" s="61" t="s">
        <v>390</v>
      </c>
      <c r="D55" s="57"/>
      <c r="E55" s="56">
        <v>0</v>
      </c>
      <c r="F55" s="56">
        <v>0</v>
      </c>
    </row>
    <row r="56" spans="1:7" ht="25">
      <c r="A56" s="57" t="s">
        <v>391</v>
      </c>
      <c r="B56" s="58" t="s">
        <v>392</v>
      </c>
      <c r="C56" s="59" t="s">
        <v>393</v>
      </c>
      <c r="D56" s="57"/>
      <c r="E56" s="56">
        <v>0</v>
      </c>
      <c r="F56" s="56">
        <v>0</v>
      </c>
    </row>
    <row r="57" spans="1:7" s="63" customFormat="1" ht="25">
      <c r="A57" s="57" t="s">
        <v>321</v>
      </c>
      <c r="B57" s="60" t="s">
        <v>394</v>
      </c>
      <c r="C57" s="61" t="s">
        <v>395</v>
      </c>
      <c r="D57" s="57"/>
      <c r="E57" s="56">
        <v>0</v>
      </c>
      <c r="F57" s="56">
        <v>0</v>
      </c>
      <c r="G57" s="62"/>
    </row>
    <row r="58" spans="1:7" ht="25">
      <c r="A58" s="57" t="s">
        <v>321</v>
      </c>
      <c r="B58" s="60" t="s">
        <v>396</v>
      </c>
      <c r="C58" s="61" t="s">
        <v>397</v>
      </c>
      <c r="D58" s="57"/>
      <c r="E58" s="56">
        <v>0</v>
      </c>
      <c r="F58" s="56">
        <v>0</v>
      </c>
    </row>
    <row r="59" spans="1:7" ht="25">
      <c r="A59" s="57" t="s">
        <v>321</v>
      </c>
      <c r="B59" s="60" t="s">
        <v>398</v>
      </c>
      <c r="C59" s="61" t="s">
        <v>399</v>
      </c>
      <c r="D59" s="57"/>
      <c r="E59" s="56">
        <v>0</v>
      </c>
      <c r="F59" s="56">
        <v>0</v>
      </c>
    </row>
    <row r="60" spans="1:7" ht="25">
      <c r="A60" s="57" t="s">
        <v>400</v>
      </c>
      <c r="B60" s="58" t="s">
        <v>401</v>
      </c>
      <c r="C60" s="59" t="s">
        <v>402</v>
      </c>
      <c r="D60" s="57"/>
      <c r="E60" s="56">
        <v>0</v>
      </c>
      <c r="F60" s="56">
        <v>0</v>
      </c>
    </row>
    <row r="61" spans="1:7" ht="25">
      <c r="A61" s="15" t="s">
        <v>321</v>
      </c>
      <c r="B61" s="55" t="s">
        <v>307</v>
      </c>
      <c r="C61" s="10" t="s">
        <v>403</v>
      </c>
      <c r="D61" s="24"/>
      <c r="E61" s="24">
        <v>635011725087</v>
      </c>
      <c r="F61" s="24">
        <v>612443289434</v>
      </c>
    </row>
    <row r="62" spans="1:7" ht="25">
      <c r="A62" s="15" t="s">
        <v>22</v>
      </c>
      <c r="B62" s="55" t="s">
        <v>404</v>
      </c>
      <c r="C62" s="10" t="s">
        <v>22</v>
      </c>
      <c r="D62" s="24"/>
      <c r="E62" s="24"/>
      <c r="F62" s="24"/>
    </row>
    <row r="63" spans="1:7" ht="25">
      <c r="A63" s="57" t="s">
        <v>315</v>
      </c>
      <c r="B63" s="58" t="s">
        <v>405</v>
      </c>
      <c r="C63" s="59" t="s">
        <v>406</v>
      </c>
      <c r="D63" s="57"/>
      <c r="E63" s="56">
        <v>0</v>
      </c>
      <c r="F63" s="56">
        <v>0</v>
      </c>
    </row>
    <row r="64" spans="1:7" ht="25">
      <c r="A64" s="57" t="s">
        <v>321</v>
      </c>
      <c r="B64" s="60" t="s">
        <v>407</v>
      </c>
      <c r="C64" s="61" t="s">
        <v>408</v>
      </c>
      <c r="D64" s="57"/>
      <c r="E64" s="56">
        <v>0</v>
      </c>
      <c r="F64" s="56">
        <v>0</v>
      </c>
    </row>
    <row r="65" spans="1:6" ht="25">
      <c r="A65" s="57" t="s">
        <v>321</v>
      </c>
      <c r="B65" s="60" t="s">
        <v>409</v>
      </c>
      <c r="C65" s="61" t="s">
        <v>410</v>
      </c>
      <c r="D65" s="57"/>
      <c r="E65" s="56">
        <v>0</v>
      </c>
      <c r="F65" s="56">
        <v>0</v>
      </c>
    </row>
    <row r="66" spans="1:6" ht="25">
      <c r="A66" s="57" t="s">
        <v>332</v>
      </c>
      <c r="B66" s="58" t="s">
        <v>411</v>
      </c>
      <c r="C66" s="59" t="s">
        <v>412</v>
      </c>
      <c r="D66" s="57"/>
      <c r="E66" s="56">
        <v>0</v>
      </c>
      <c r="F66" s="56">
        <v>3878062332</v>
      </c>
    </row>
    <row r="67" spans="1:6" ht="25">
      <c r="A67" s="57" t="s">
        <v>354</v>
      </c>
      <c r="B67" s="58" t="s">
        <v>413</v>
      </c>
      <c r="C67" s="59" t="s">
        <v>414</v>
      </c>
      <c r="D67" s="57"/>
      <c r="E67" s="56">
        <v>259314417</v>
      </c>
      <c r="F67" s="56">
        <v>141551539</v>
      </c>
    </row>
    <row r="68" spans="1:6" ht="25">
      <c r="A68" s="57" t="s">
        <v>321</v>
      </c>
      <c r="B68" s="60" t="s">
        <v>415</v>
      </c>
      <c r="C68" s="61" t="s">
        <v>416</v>
      </c>
      <c r="D68" s="57"/>
      <c r="E68" s="56">
        <v>0</v>
      </c>
      <c r="F68" s="56">
        <v>0</v>
      </c>
    </row>
    <row r="69" spans="1:6" ht="25">
      <c r="A69" s="57" t="s">
        <v>321</v>
      </c>
      <c r="B69" s="60" t="s">
        <v>417</v>
      </c>
      <c r="C69" s="61" t="s">
        <v>418</v>
      </c>
      <c r="D69" s="57"/>
      <c r="E69" s="56">
        <v>259314417</v>
      </c>
      <c r="F69" s="56">
        <v>141551539</v>
      </c>
    </row>
    <row r="70" spans="1:6" ht="25">
      <c r="A70" s="57" t="s">
        <v>419</v>
      </c>
      <c r="B70" s="58" t="s">
        <v>420</v>
      </c>
      <c r="C70" s="59" t="s">
        <v>421</v>
      </c>
      <c r="D70" s="57"/>
      <c r="E70" s="56">
        <v>26448440</v>
      </c>
      <c r="F70" s="56">
        <v>12830040</v>
      </c>
    </row>
    <row r="71" spans="1:6" ht="25">
      <c r="A71" s="57" t="s">
        <v>422</v>
      </c>
      <c r="B71" s="58" t="s">
        <v>423</v>
      </c>
      <c r="C71" s="59" t="s">
        <v>424</v>
      </c>
      <c r="D71" s="57"/>
      <c r="E71" s="56">
        <v>0</v>
      </c>
      <c r="F71" s="56">
        <v>0</v>
      </c>
    </row>
    <row r="72" spans="1:6" ht="25">
      <c r="A72" s="57" t="s">
        <v>425</v>
      </c>
      <c r="B72" s="58" t="s">
        <v>426</v>
      </c>
      <c r="C72" s="59" t="s">
        <v>427</v>
      </c>
      <c r="D72" s="57"/>
      <c r="E72" s="56">
        <v>41760000</v>
      </c>
      <c r="F72" s="56">
        <v>91965246</v>
      </c>
    </row>
    <row r="73" spans="1:6" ht="25">
      <c r="A73" s="57" t="s">
        <v>321</v>
      </c>
      <c r="B73" s="60" t="s">
        <v>310</v>
      </c>
      <c r="C73" s="61" t="s">
        <v>428</v>
      </c>
      <c r="D73" s="57"/>
      <c r="E73" s="56">
        <v>0</v>
      </c>
      <c r="F73" s="56">
        <v>0</v>
      </c>
    </row>
    <row r="74" spans="1:6" ht="25">
      <c r="A74" s="57" t="s">
        <v>321</v>
      </c>
      <c r="B74" s="60" t="s">
        <v>429</v>
      </c>
      <c r="C74" s="61" t="s">
        <v>430</v>
      </c>
      <c r="D74" s="57"/>
      <c r="E74" s="56">
        <v>0</v>
      </c>
      <c r="F74" s="56">
        <v>0</v>
      </c>
    </row>
    <row r="75" spans="1:6" ht="25">
      <c r="A75" s="57" t="s">
        <v>321</v>
      </c>
      <c r="B75" s="60" t="s">
        <v>431</v>
      </c>
      <c r="C75" s="61" t="s">
        <v>432</v>
      </c>
      <c r="D75" s="57"/>
      <c r="E75" s="56">
        <v>0</v>
      </c>
      <c r="F75" s="56">
        <v>0</v>
      </c>
    </row>
    <row r="76" spans="1:6" ht="25">
      <c r="A76" s="57" t="s">
        <v>321</v>
      </c>
      <c r="B76" s="60" t="s">
        <v>433</v>
      </c>
      <c r="C76" s="61" t="s">
        <v>434</v>
      </c>
      <c r="D76" s="57"/>
      <c r="E76" s="56">
        <v>23760000</v>
      </c>
      <c r="F76" s="56">
        <v>82965246</v>
      </c>
    </row>
    <row r="77" spans="1:6" ht="25">
      <c r="A77" s="57" t="s">
        <v>321</v>
      </c>
      <c r="B77" s="60" t="s">
        <v>435</v>
      </c>
      <c r="C77" s="61" t="s">
        <v>436</v>
      </c>
      <c r="D77" s="57"/>
      <c r="E77" s="56">
        <v>0</v>
      </c>
      <c r="F77" s="56">
        <v>0</v>
      </c>
    </row>
    <row r="78" spans="1:6" ht="25">
      <c r="A78" s="57" t="s">
        <v>321</v>
      </c>
      <c r="B78" s="60" t="s">
        <v>437</v>
      </c>
      <c r="C78" s="61" t="s">
        <v>438</v>
      </c>
      <c r="D78" s="57"/>
      <c r="E78" s="56">
        <v>0</v>
      </c>
      <c r="F78" s="56">
        <v>0</v>
      </c>
    </row>
    <row r="79" spans="1:6" ht="25">
      <c r="A79" s="57" t="s">
        <v>321</v>
      </c>
      <c r="B79" s="60" t="s">
        <v>439</v>
      </c>
      <c r="C79" s="61" t="s">
        <v>440</v>
      </c>
      <c r="D79" s="57"/>
      <c r="E79" s="56">
        <v>18000000</v>
      </c>
      <c r="F79" s="56">
        <v>9000000</v>
      </c>
    </row>
    <row r="80" spans="1:6" ht="25">
      <c r="A80" s="57" t="s">
        <v>321</v>
      </c>
      <c r="B80" s="60" t="s">
        <v>441</v>
      </c>
      <c r="C80" s="61" t="s">
        <v>442</v>
      </c>
      <c r="D80" s="57"/>
      <c r="E80" s="56">
        <v>0</v>
      </c>
      <c r="F80" s="56">
        <v>0</v>
      </c>
    </row>
    <row r="81" spans="1:6" ht="25">
      <c r="A81" s="57" t="s">
        <v>321</v>
      </c>
      <c r="B81" s="60" t="s">
        <v>443</v>
      </c>
      <c r="C81" s="61" t="s">
        <v>444</v>
      </c>
      <c r="D81" s="57"/>
      <c r="E81" s="56">
        <v>0</v>
      </c>
      <c r="F81" s="56">
        <v>0</v>
      </c>
    </row>
    <row r="82" spans="1:6" ht="25">
      <c r="A82" s="57" t="s">
        <v>445</v>
      </c>
      <c r="B82" s="58" t="s">
        <v>446</v>
      </c>
      <c r="C82" s="59" t="s">
        <v>447</v>
      </c>
      <c r="D82" s="57"/>
      <c r="E82" s="56">
        <v>1522047019</v>
      </c>
      <c r="F82" s="56">
        <v>3931249135</v>
      </c>
    </row>
    <row r="83" spans="1:6" ht="25">
      <c r="A83" s="57" t="s">
        <v>321</v>
      </c>
      <c r="B83" s="60" t="s">
        <v>308</v>
      </c>
      <c r="C83" s="61" t="s">
        <v>448</v>
      </c>
      <c r="D83" s="57"/>
      <c r="E83" s="56">
        <v>1522047019</v>
      </c>
      <c r="F83" s="56">
        <v>3931249135</v>
      </c>
    </row>
    <row r="84" spans="1:6" ht="25">
      <c r="A84" s="57" t="s">
        <v>321</v>
      </c>
      <c r="B84" s="60" t="s">
        <v>309</v>
      </c>
      <c r="C84" s="61" t="s">
        <v>449</v>
      </c>
      <c r="D84" s="57"/>
      <c r="E84" s="56">
        <v>0</v>
      </c>
      <c r="F84" s="56">
        <v>0</v>
      </c>
    </row>
    <row r="85" spans="1:6" ht="25">
      <c r="A85" s="57" t="s">
        <v>450</v>
      </c>
      <c r="B85" s="58" t="s">
        <v>451</v>
      </c>
      <c r="C85" s="59" t="s">
        <v>452</v>
      </c>
      <c r="D85" s="57"/>
      <c r="E85" s="56">
        <v>1767311</v>
      </c>
      <c r="F85" s="56">
        <v>830915</v>
      </c>
    </row>
    <row r="86" spans="1:6" ht="25">
      <c r="A86" s="57" t="s">
        <v>453</v>
      </c>
      <c r="B86" s="58" t="s">
        <v>454</v>
      </c>
      <c r="C86" s="59" t="s">
        <v>455</v>
      </c>
      <c r="D86" s="57"/>
      <c r="E86" s="56">
        <v>1073331551</v>
      </c>
      <c r="F86" s="56">
        <v>1061163659</v>
      </c>
    </row>
    <row r="87" spans="1:6" ht="25">
      <c r="A87" s="57" t="s">
        <v>321</v>
      </c>
      <c r="B87" s="60" t="s">
        <v>456</v>
      </c>
      <c r="C87" s="61" t="s">
        <v>457</v>
      </c>
      <c r="D87" s="57"/>
      <c r="E87" s="56">
        <v>983545058</v>
      </c>
      <c r="F87" s="56">
        <v>968233514</v>
      </c>
    </row>
    <row r="88" spans="1:6" ht="25">
      <c r="A88" s="57" t="s">
        <v>321</v>
      </c>
      <c r="B88" s="60" t="s">
        <v>458</v>
      </c>
      <c r="C88" s="61" t="s">
        <v>459</v>
      </c>
      <c r="D88" s="57"/>
      <c r="E88" s="56">
        <v>18609660</v>
      </c>
      <c r="F88" s="56">
        <v>22107896</v>
      </c>
    </row>
    <row r="89" spans="1:6" ht="25">
      <c r="A89" s="57" t="s">
        <v>321</v>
      </c>
      <c r="B89" s="60" t="s">
        <v>23</v>
      </c>
      <c r="C89" s="61" t="s">
        <v>460</v>
      </c>
      <c r="D89" s="57"/>
      <c r="E89" s="56">
        <v>15529660</v>
      </c>
      <c r="F89" s="56">
        <v>15287896</v>
      </c>
    </row>
    <row r="90" spans="1:6" ht="25">
      <c r="A90" s="57" t="s">
        <v>321</v>
      </c>
      <c r="B90" s="60" t="s">
        <v>35</v>
      </c>
      <c r="C90" s="61" t="s">
        <v>461</v>
      </c>
      <c r="D90" s="57"/>
      <c r="E90" s="56">
        <v>3080000</v>
      </c>
      <c r="F90" s="56">
        <v>6820000</v>
      </c>
    </row>
    <row r="91" spans="1:6" ht="25">
      <c r="A91" s="57" t="s">
        <v>321</v>
      </c>
      <c r="B91" s="60" t="s">
        <v>595</v>
      </c>
      <c r="C91" s="61" t="s">
        <v>462</v>
      </c>
      <c r="D91" s="57"/>
      <c r="E91" s="56">
        <v>0</v>
      </c>
      <c r="F91" s="56">
        <v>0</v>
      </c>
    </row>
    <row r="92" spans="1:6" ht="25">
      <c r="A92" s="57" t="s">
        <v>321</v>
      </c>
      <c r="B92" s="60" t="s">
        <v>463</v>
      </c>
      <c r="C92" s="61" t="s">
        <v>464</v>
      </c>
      <c r="D92" s="57"/>
      <c r="E92" s="56">
        <v>37400000</v>
      </c>
      <c r="F92" s="56">
        <v>37400000</v>
      </c>
    </row>
    <row r="93" spans="1:6" ht="25">
      <c r="A93" s="57" t="s">
        <v>321</v>
      </c>
      <c r="B93" s="60" t="s">
        <v>465</v>
      </c>
      <c r="C93" s="61" t="s">
        <v>466</v>
      </c>
      <c r="D93" s="57"/>
      <c r="E93" s="56">
        <v>22776833</v>
      </c>
      <c r="F93" s="56">
        <v>22422249</v>
      </c>
    </row>
    <row r="94" spans="1:6" ht="25">
      <c r="A94" s="57" t="s">
        <v>321</v>
      </c>
      <c r="B94" s="60" t="s">
        <v>467</v>
      </c>
      <c r="C94" s="61" t="s">
        <v>468</v>
      </c>
      <c r="D94" s="57"/>
      <c r="E94" s="56">
        <v>11000000</v>
      </c>
      <c r="F94" s="56">
        <v>11000000</v>
      </c>
    </row>
    <row r="95" spans="1:6" ht="25">
      <c r="A95" s="57" t="s">
        <v>321</v>
      </c>
      <c r="B95" s="60" t="s">
        <v>469</v>
      </c>
      <c r="C95" s="61" t="s">
        <v>470</v>
      </c>
      <c r="D95" s="57"/>
      <c r="E95" s="56">
        <v>0</v>
      </c>
      <c r="F95" s="56">
        <v>0</v>
      </c>
    </row>
    <row r="96" spans="1:6" ht="25">
      <c r="A96" s="57" t="s">
        <v>321</v>
      </c>
      <c r="B96" s="60" t="s">
        <v>471</v>
      </c>
      <c r="C96" s="61" t="s">
        <v>472</v>
      </c>
      <c r="D96" s="57"/>
      <c r="E96" s="56">
        <v>0</v>
      </c>
      <c r="F96" s="56">
        <v>0</v>
      </c>
    </row>
    <row r="97" spans="1:6" ht="25">
      <c r="A97" s="57" t="s">
        <v>164</v>
      </c>
      <c r="B97" s="58" t="s">
        <v>473</v>
      </c>
      <c r="C97" s="59" t="s">
        <v>474</v>
      </c>
      <c r="D97" s="57"/>
      <c r="E97" s="56">
        <v>6666667</v>
      </c>
      <c r="F97" s="56">
        <v>5819672</v>
      </c>
    </row>
    <row r="98" spans="1:6" ht="25">
      <c r="A98" s="57" t="s">
        <v>321</v>
      </c>
      <c r="B98" s="60" t="s">
        <v>312</v>
      </c>
      <c r="C98" s="61" t="s">
        <v>475</v>
      </c>
      <c r="D98" s="57"/>
      <c r="E98" s="56">
        <v>0</v>
      </c>
      <c r="F98" s="56">
        <v>0</v>
      </c>
    </row>
    <row r="99" spans="1:6" ht="25">
      <c r="A99" s="57" t="s">
        <v>321</v>
      </c>
      <c r="B99" s="60" t="s">
        <v>313</v>
      </c>
      <c r="C99" s="61" t="s">
        <v>476</v>
      </c>
      <c r="D99" s="57"/>
      <c r="E99" s="56">
        <v>0</v>
      </c>
      <c r="F99" s="56">
        <v>0</v>
      </c>
    </row>
    <row r="100" spans="1:6" ht="25">
      <c r="A100" s="57" t="s">
        <v>321</v>
      </c>
      <c r="B100" s="60" t="s">
        <v>477</v>
      </c>
      <c r="C100" s="61" t="s">
        <v>478</v>
      </c>
      <c r="D100" s="57"/>
      <c r="E100" s="56">
        <v>6666667</v>
      </c>
      <c r="F100" s="56">
        <v>5819672</v>
      </c>
    </row>
    <row r="101" spans="1:6" ht="25">
      <c r="A101" s="57" t="s">
        <v>321</v>
      </c>
      <c r="B101" s="60" t="s">
        <v>479</v>
      </c>
      <c r="C101" s="61" t="s">
        <v>480</v>
      </c>
      <c r="D101" s="57"/>
      <c r="E101" s="56">
        <v>0</v>
      </c>
      <c r="F101" s="56">
        <v>0</v>
      </c>
    </row>
    <row r="102" spans="1:6" ht="25">
      <c r="A102" s="57" t="s">
        <v>321</v>
      </c>
      <c r="B102" s="60" t="s">
        <v>311</v>
      </c>
      <c r="C102" s="61" t="s">
        <v>481</v>
      </c>
      <c r="D102" s="57"/>
      <c r="E102" s="56">
        <v>0</v>
      </c>
      <c r="F102" s="56">
        <v>0</v>
      </c>
    </row>
    <row r="103" spans="1:6" ht="25">
      <c r="A103" s="15" t="s">
        <v>321</v>
      </c>
      <c r="B103" s="55" t="s">
        <v>482</v>
      </c>
      <c r="C103" s="10" t="s">
        <v>483</v>
      </c>
      <c r="D103" s="24"/>
      <c r="E103" s="24">
        <v>2931335405</v>
      </c>
      <c r="F103" s="24">
        <v>9123472538</v>
      </c>
    </row>
    <row r="104" spans="1:6" ht="37.5">
      <c r="A104" s="15" t="s">
        <v>26</v>
      </c>
      <c r="B104" s="55" t="s">
        <v>484</v>
      </c>
      <c r="C104" s="10" t="s">
        <v>485</v>
      </c>
      <c r="D104" s="24"/>
      <c r="E104" s="24">
        <v>632080389682</v>
      </c>
      <c r="F104" s="24">
        <v>603319816896</v>
      </c>
    </row>
    <row r="105" spans="1:6" ht="25">
      <c r="A105" s="57" t="s">
        <v>315</v>
      </c>
      <c r="B105" s="58" t="s">
        <v>486</v>
      </c>
      <c r="C105" s="59" t="s">
        <v>487</v>
      </c>
      <c r="D105" s="57"/>
      <c r="E105" s="56">
        <v>183246247400</v>
      </c>
      <c r="F105" s="56">
        <v>180804556000</v>
      </c>
    </row>
    <row r="106" spans="1:6" ht="25">
      <c r="A106" s="57" t="s">
        <v>318</v>
      </c>
      <c r="B106" s="58" t="s">
        <v>488</v>
      </c>
      <c r="C106" s="59" t="s">
        <v>489</v>
      </c>
      <c r="D106" s="57"/>
      <c r="E106" s="56">
        <v>723935799200</v>
      </c>
      <c r="F106" s="56">
        <v>717674348200</v>
      </c>
    </row>
    <row r="107" spans="1:6" ht="25">
      <c r="A107" s="57" t="s">
        <v>329</v>
      </c>
      <c r="B107" s="58" t="s">
        <v>490</v>
      </c>
      <c r="C107" s="59" t="s">
        <v>491</v>
      </c>
      <c r="D107" s="57"/>
      <c r="E107" s="56">
        <v>-540689551800</v>
      </c>
      <c r="F107" s="56">
        <v>-536869792200</v>
      </c>
    </row>
    <row r="108" spans="1:6" ht="25">
      <c r="A108" s="57" t="s">
        <v>332</v>
      </c>
      <c r="B108" s="58" t="s">
        <v>492</v>
      </c>
      <c r="C108" s="59" t="s">
        <v>493</v>
      </c>
      <c r="D108" s="57"/>
      <c r="E108" s="56">
        <v>136252555674</v>
      </c>
      <c r="F108" s="56">
        <v>130739630179</v>
      </c>
    </row>
    <row r="109" spans="1:6" ht="25">
      <c r="A109" s="57" t="s">
        <v>354</v>
      </c>
      <c r="B109" s="58" t="s">
        <v>494</v>
      </c>
      <c r="C109" s="59" t="s">
        <v>495</v>
      </c>
      <c r="D109" s="57"/>
      <c r="E109" s="56">
        <v>312581586608</v>
      </c>
      <c r="F109" s="56">
        <v>291775630717</v>
      </c>
    </row>
    <row r="110" spans="1:6" ht="25">
      <c r="A110" s="57" t="s">
        <v>357</v>
      </c>
      <c r="B110" s="58" t="s">
        <v>496</v>
      </c>
      <c r="C110" s="59" t="s">
        <v>497</v>
      </c>
      <c r="D110" s="57"/>
      <c r="E110" s="56">
        <v>291775630717</v>
      </c>
      <c r="F110" s="56">
        <v>288568380155</v>
      </c>
    </row>
    <row r="111" spans="1:6" ht="25">
      <c r="A111" s="57" t="s">
        <v>362</v>
      </c>
      <c r="B111" s="58" t="s">
        <v>498</v>
      </c>
      <c r="C111" s="59" t="s">
        <v>499</v>
      </c>
      <c r="D111" s="57"/>
      <c r="E111" s="56">
        <v>20805955891</v>
      </c>
      <c r="F111" s="56">
        <v>3207250562</v>
      </c>
    </row>
    <row r="112" spans="1:6" ht="25">
      <c r="A112" s="15" t="s">
        <v>27</v>
      </c>
      <c r="B112" s="55" t="s">
        <v>500</v>
      </c>
      <c r="C112" s="10" t="s">
        <v>501</v>
      </c>
      <c r="D112" s="24"/>
      <c r="E112" s="67">
        <v>34493.49</v>
      </c>
      <c r="F112" s="67">
        <v>33368.61</v>
      </c>
    </row>
    <row r="113" spans="1:7" ht="25">
      <c r="A113" s="15" t="s">
        <v>28</v>
      </c>
      <c r="B113" s="55" t="s">
        <v>502</v>
      </c>
      <c r="C113" s="10" t="s">
        <v>503</v>
      </c>
      <c r="D113" s="24"/>
      <c r="E113" s="24">
        <v>0</v>
      </c>
      <c r="F113" s="24">
        <v>0</v>
      </c>
    </row>
    <row r="114" spans="1:7" ht="25">
      <c r="A114" s="57" t="s">
        <v>315</v>
      </c>
      <c r="B114" s="58" t="s">
        <v>504</v>
      </c>
      <c r="C114" s="59" t="s">
        <v>505</v>
      </c>
      <c r="D114" s="57"/>
      <c r="E114" s="56">
        <v>0</v>
      </c>
      <c r="F114" s="56">
        <v>0</v>
      </c>
    </row>
    <row r="115" spans="1:7" ht="25">
      <c r="A115" s="57" t="s">
        <v>332</v>
      </c>
      <c r="B115" s="58" t="s">
        <v>506</v>
      </c>
      <c r="C115" s="59" t="s">
        <v>507</v>
      </c>
      <c r="D115" s="57"/>
      <c r="E115" s="56">
        <v>0</v>
      </c>
      <c r="F115" s="56">
        <v>0</v>
      </c>
    </row>
    <row r="116" spans="1:7" ht="25">
      <c r="A116" s="15" t="s">
        <v>29</v>
      </c>
      <c r="B116" s="55" t="s">
        <v>508</v>
      </c>
      <c r="C116" s="10" t="s">
        <v>29</v>
      </c>
      <c r="D116" s="24"/>
      <c r="E116" s="24"/>
      <c r="F116" s="24"/>
    </row>
    <row r="117" spans="1:7" ht="25">
      <c r="A117" s="57" t="s">
        <v>315</v>
      </c>
      <c r="B117" s="58" t="s">
        <v>509</v>
      </c>
      <c r="C117" s="59" t="s">
        <v>510</v>
      </c>
      <c r="D117" s="57"/>
      <c r="E117" s="56">
        <v>0</v>
      </c>
      <c r="F117" s="56">
        <v>0</v>
      </c>
    </row>
    <row r="118" spans="1:7" ht="25">
      <c r="A118" s="57" t="s">
        <v>332</v>
      </c>
      <c r="B118" s="58" t="s">
        <v>511</v>
      </c>
      <c r="C118" s="59" t="s">
        <v>512</v>
      </c>
      <c r="D118" s="57"/>
      <c r="E118" s="56">
        <v>0</v>
      </c>
      <c r="F118" s="56">
        <v>0</v>
      </c>
    </row>
    <row r="119" spans="1:7" ht="25">
      <c r="A119" s="57" t="s">
        <v>354</v>
      </c>
      <c r="B119" s="58" t="s">
        <v>513</v>
      </c>
      <c r="C119" s="59" t="s">
        <v>514</v>
      </c>
      <c r="D119" s="57"/>
      <c r="E119" s="56">
        <v>0</v>
      </c>
      <c r="F119" s="56">
        <v>0</v>
      </c>
    </row>
    <row r="120" spans="1:7" ht="25">
      <c r="A120" s="64" t="s">
        <v>419</v>
      </c>
      <c r="B120" s="65" t="s">
        <v>515</v>
      </c>
      <c r="C120" s="59" t="s">
        <v>516</v>
      </c>
      <c r="D120" s="64"/>
      <c r="E120" s="66">
        <v>18324624.739999998</v>
      </c>
      <c r="F120" s="66">
        <v>18080455.600000001</v>
      </c>
    </row>
    <row r="121" spans="1:7" s="38" customFormat="1" ht="13">
      <c r="A121" s="14"/>
      <c r="B121" s="14"/>
      <c r="C121" s="14"/>
      <c r="D121" s="14"/>
      <c r="E121" s="14"/>
      <c r="F121" s="14"/>
      <c r="G121" s="2"/>
    </row>
    <row r="123" spans="1:7" ht="16.899999999999999" customHeight="1">
      <c r="A123" s="218" t="s">
        <v>232</v>
      </c>
      <c r="B123" s="218"/>
      <c r="C123" s="218" t="s">
        <v>233</v>
      </c>
      <c r="D123" s="218"/>
      <c r="E123" s="218"/>
      <c r="F123" s="218"/>
    </row>
    <row r="136" spans="1:6">
      <c r="A136" s="210" t="s">
        <v>522</v>
      </c>
      <c r="B136" s="210"/>
      <c r="C136" s="210" t="s">
        <v>523</v>
      </c>
      <c r="D136" s="210"/>
      <c r="E136" s="210"/>
      <c r="F136" s="14" t="s">
        <v>524</v>
      </c>
    </row>
    <row r="137" spans="1:6" ht="16.899999999999999" customHeight="1">
      <c r="A137" s="209" t="s">
        <v>1162</v>
      </c>
      <c r="B137" s="209"/>
      <c r="C137" s="209" t="s">
        <v>1152</v>
      </c>
      <c r="D137" s="209"/>
      <c r="E137" s="209"/>
      <c r="F137" s="152" t="s">
        <v>1152</v>
      </c>
    </row>
    <row r="138" spans="1:6" ht="16.899999999999999" customHeight="1">
      <c r="A138" s="210" t="s">
        <v>1163</v>
      </c>
      <c r="B138" s="210"/>
      <c r="C138" s="210" t="s">
        <v>1154</v>
      </c>
      <c r="D138" s="210"/>
      <c r="E138" s="210"/>
      <c r="F138" s="153" t="s">
        <v>1154</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9" zoomScale="85" zoomScaleNormal="85" zoomScaleSheetLayoutView="85" workbookViewId="0">
      <selection activeCell="A41" sqref="A41:A42"/>
    </sheetView>
  </sheetViews>
  <sheetFormatPr defaultColWidth="9.1796875" defaultRowHeight="13"/>
  <cols>
    <col min="1" max="1" width="4.81640625" style="163" customWidth="1"/>
    <col min="2" max="2" width="34.453125" style="160" customWidth="1"/>
    <col min="3" max="3" width="14.453125" style="160" customWidth="1"/>
    <col min="4" max="4" width="11.81640625" style="160" customWidth="1"/>
    <col min="5" max="5" width="12.26953125" style="160" customWidth="1"/>
    <col min="6" max="6" width="12.54296875" style="160" customWidth="1"/>
    <col min="7" max="7" width="16.453125" style="160" customWidth="1"/>
    <col min="8" max="9" width="19" style="160" customWidth="1"/>
    <col min="10" max="10" width="43.54296875" style="160" customWidth="1"/>
    <col min="11" max="16384" width="9.1796875" style="160"/>
  </cols>
  <sheetData>
    <row r="1" spans="1:10" s="159" customFormat="1" ht="46.5" customHeight="1">
      <c r="A1" s="235" t="s">
        <v>574</v>
      </c>
      <c r="B1" s="235"/>
      <c r="C1" s="235"/>
      <c r="D1" s="235"/>
      <c r="E1" s="235"/>
      <c r="F1" s="235"/>
      <c r="G1" s="235"/>
      <c r="H1" s="235"/>
      <c r="I1" s="235"/>
      <c r="J1" s="235"/>
    </row>
    <row r="2" spans="1:10" ht="49" customHeight="1">
      <c r="A2" s="236" t="s">
        <v>576</v>
      </c>
      <c r="B2" s="236"/>
      <c r="C2" s="236"/>
      <c r="D2" s="236"/>
      <c r="E2" s="236"/>
      <c r="F2" s="236"/>
      <c r="G2" s="236"/>
      <c r="H2" s="236"/>
      <c r="I2" s="236"/>
      <c r="J2" s="236"/>
    </row>
    <row r="3" spans="1:10" ht="19.149999999999999" customHeight="1">
      <c r="A3" s="237" t="s">
        <v>525</v>
      </c>
      <c r="B3" s="237"/>
      <c r="C3" s="237"/>
      <c r="D3" s="237"/>
      <c r="E3" s="237"/>
      <c r="F3" s="237"/>
      <c r="G3" s="237"/>
      <c r="H3" s="237"/>
      <c r="I3" s="237"/>
      <c r="J3" s="237"/>
    </row>
    <row r="4" spans="1:10" ht="21.65" customHeight="1">
      <c r="A4" s="237"/>
      <c r="B4" s="237"/>
      <c r="C4" s="237"/>
      <c r="D4" s="237"/>
      <c r="E4" s="237"/>
      <c r="F4" s="237"/>
      <c r="G4" s="237"/>
      <c r="H4" s="237"/>
      <c r="I4" s="237"/>
      <c r="J4" s="237"/>
    </row>
    <row r="5" spans="1:10">
      <c r="A5" s="238" t="s">
        <v>1144</v>
      </c>
      <c r="B5" s="238"/>
      <c r="C5" s="238"/>
      <c r="D5" s="238"/>
      <c r="E5" s="238"/>
      <c r="F5" s="238"/>
      <c r="G5" s="238"/>
      <c r="H5" s="238"/>
      <c r="I5" s="238"/>
      <c r="J5" s="238"/>
    </row>
    <row r="6" spans="1:10">
      <c r="A6" s="155"/>
      <c r="B6" s="155"/>
      <c r="C6" s="155"/>
      <c r="D6" s="155"/>
      <c r="E6" s="155"/>
      <c r="F6" s="70"/>
      <c r="G6" s="161"/>
      <c r="H6" s="161"/>
      <c r="I6" s="161"/>
      <c r="J6" s="161"/>
    </row>
    <row r="7" spans="1:10">
      <c r="A7" s="239" t="s">
        <v>2</v>
      </c>
      <c r="B7" s="240"/>
      <c r="C7" s="161"/>
      <c r="D7" s="161"/>
      <c r="E7" s="161"/>
      <c r="F7" s="161"/>
      <c r="G7" s="229" t="s">
        <v>1145</v>
      </c>
      <c r="H7" s="229"/>
      <c r="I7" s="229"/>
      <c r="J7" s="229"/>
    </row>
    <row r="8" spans="1:10" ht="15" customHeight="1">
      <c r="A8" s="232" t="s">
        <v>15</v>
      </c>
      <c r="B8" s="232"/>
      <c r="C8" s="161"/>
      <c r="D8" s="161"/>
      <c r="E8" s="161"/>
      <c r="F8" s="161"/>
      <c r="G8" s="230" t="s">
        <v>1146</v>
      </c>
      <c r="H8" s="230"/>
      <c r="I8" s="230"/>
      <c r="J8" s="230"/>
    </row>
    <row r="9" spans="1:10">
      <c r="A9" s="227" t="s">
        <v>3</v>
      </c>
      <c r="B9" s="233"/>
      <c r="C9" s="161"/>
      <c r="D9" s="161"/>
      <c r="E9" s="161"/>
      <c r="F9" s="161"/>
      <c r="G9" s="234" t="s">
        <v>1147</v>
      </c>
      <c r="H9" s="234"/>
      <c r="I9" s="234"/>
      <c r="J9" s="234"/>
    </row>
    <row r="10" spans="1:10" ht="15" customHeight="1">
      <c r="A10" s="233" t="s">
        <v>4</v>
      </c>
      <c r="B10" s="233"/>
      <c r="C10" s="161"/>
      <c r="D10" s="161"/>
      <c r="E10" s="161"/>
      <c r="F10" s="161"/>
      <c r="G10" s="230" t="s">
        <v>1148</v>
      </c>
      <c r="H10" s="230"/>
      <c r="I10" s="230"/>
      <c r="J10" s="230"/>
    </row>
    <row r="11" spans="1:10" ht="15" customHeight="1">
      <c r="A11" s="227" t="s">
        <v>5</v>
      </c>
      <c r="B11" s="228"/>
      <c r="C11" s="161"/>
      <c r="D11" s="161"/>
      <c r="E11" s="161"/>
      <c r="F11" s="161"/>
      <c r="G11" s="229" t="s">
        <v>237</v>
      </c>
      <c r="H11" s="229"/>
      <c r="I11" s="229"/>
      <c r="J11" s="229"/>
    </row>
    <row r="12" spans="1:10" ht="15" customHeight="1">
      <c r="A12" s="71" t="s">
        <v>517</v>
      </c>
      <c r="B12" s="156"/>
      <c r="C12" s="161"/>
      <c r="D12" s="161"/>
      <c r="E12" s="161"/>
      <c r="F12" s="161"/>
      <c r="G12" s="230" t="s">
        <v>1149</v>
      </c>
      <c r="H12" s="230"/>
      <c r="I12" s="230"/>
      <c r="J12" s="230"/>
    </row>
    <row r="13" spans="1:10" ht="15" customHeight="1">
      <c r="A13" s="72" t="s">
        <v>7</v>
      </c>
      <c r="B13" s="73"/>
      <c r="C13" s="161"/>
      <c r="D13" s="161"/>
      <c r="E13" s="161"/>
      <c r="F13" s="161"/>
      <c r="G13" s="229" t="s">
        <v>1150</v>
      </c>
      <c r="H13" s="229"/>
      <c r="I13" s="229"/>
      <c r="J13" s="229"/>
    </row>
    <row r="14" spans="1:10">
      <c r="A14" s="74" t="s">
        <v>8</v>
      </c>
      <c r="B14" s="74"/>
      <c r="C14" s="76"/>
      <c r="D14" s="76"/>
      <c r="E14" s="76"/>
      <c r="F14" s="76"/>
      <c r="G14" s="231" t="s">
        <v>1151</v>
      </c>
      <c r="H14" s="231"/>
      <c r="I14" s="231"/>
      <c r="J14" s="231"/>
    </row>
    <row r="15" spans="1:10">
      <c r="A15" s="108" t="s">
        <v>572</v>
      </c>
      <c r="B15" s="109" t="s">
        <v>573</v>
      </c>
      <c r="C15" s="76"/>
      <c r="D15" s="76"/>
      <c r="E15" s="76"/>
      <c r="F15" s="76"/>
      <c r="G15" s="157"/>
      <c r="H15" s="157"/>
      <c r="I15" s="157"/>
      <c r="J15" s="157"/>
    </row>
    <row r="16" spans="1:10">
      <c r="A16" s="86" t="s">
        <v>27</v>
      </c>
      <c r="B16" s="87" t="s">
        <v>528</v>
      </c>
      <c r="C16" s="76"/>
      <c r="D16" s="76"/>
      <c r="E16" s="76"/>
      <c r="F16" s="76"/>
      <c r="G16" s="76"/>
      <c r="H16" s="76"/>
      <c r="I16" s="76"/>
      <c r="J16" s="76"/>
    </row>
    <row r="17" spans="1:10" s="75" customFormat="1" ht="36" customHeight="1">
      <c r="A17" s="225" t="s">
        <v>235</v>
      </c>
      <c r="B17" s="225" t="s">
        <v>563</v>
      </c>
      <c r="C17" s="225" t="s">
        <v>564</v>
      </c>
      <c r="D17" s="225" t="s">
        <v>565</v>
      </c>
      <c r="E17" s="225" t="s">
        <v>566</v>
      </c>
      <c r="F17" s="225" t="s">
        <v>567</v>
      </c>
      <c r="G17" s="225" t="s">
        <v>568</v>
      </c>
      <c r="H17" s="226"/>
      <c r="I17" s="225" t="s">
        <v>577</v>
      </c>
      <c r="J17" s="226"/>
    </row>
    <row r="18" spans="1:10" s="75" customFormat="1" ht="87" customHeight="1">
      <c r="A18" s="226"/>
      <c r="B18" s="226"/>
      <c r="C18" s="226"/>
      <c r="D18" s="226"/>
      <c r="E18" s="226"/>
      <c r="F18" s="226"/>
      <c r="G18" s="158" t="s">
        <v>569</v>
      </c>
      <c r="H18" s="158" t="s">
        <v>570</v>
      </c>
      <c r="I18" s="158" t="s">
        <v>569</v>
      </c>
      <c r="J18" s="158" t="s">
        <v>571</v>
      </c>
    </row>
    <row r="19" spans="1:10" s="75" customFormat="1" ht="45.75" customHeight="1">
      <c r="A19" s="183" t="s">
        <v>774</v>
      </c>
      <c r="B19" s="183" t="s">
        <v>775</v>
      </c>
      <c r="C19" s="183"/>
      <c r="D19" s="183"/>
      <c r="E19" s="183"/>
      <c r="F19" s="186"/>
      <c r="G19" s="183"/>
      <c r="H19" s="185"/>
      <c r="I19" s="183"/>
      <c r="J19" s="185"/>
    </row>
    <row r="20" spans="1:10">
      <c r="A20" s="183" t="s">
        <v>776</v>
      </c>
      <c r="B20" s="183" t="s">
        <v>777</v>
      </c>
      <c r="C20" s="183" t="s">
        <v>778</v>
      </c>
      <c r="D20" s="183" t="s">
        <v>779</v>
      </c>
      <c r="E20" s="183" t="s">
        <v>780</v>
      </c>
      <c r="F20" s="186" t="s">
        <v>781</v>
      </c>
      <c r="G20" s="183" t="s">
        <v>782</v>
      </c>
      <c r="H20" s="185" t="s">
        <v>783</v>
      </c>
      <c r="I20" s="183" t="s">
        <v>784</v>
      </c>
      <c r="J20" s="185" t="s">
        <v>785</v>
      </c>
    </row>
    <row r="21" spans="1:10" ht="25">
      <c r="A21" s="188" t="s">
        <v>786</v>
      </c>
      <c r="B21" s="188" t="s">
        <v>787</v>
      </c>
      <c r="C21" s="188"/>
      <c r="D21" s="188"/>
      <c r="E21" s="188"/>
      <c r="F21" s="190">
        <v>0</v>
      </c>
      <c r="G21" s="188"/>
      <c r="H21" s="189">
        <v>0</v>
      </c>
      <c r="I21" s="188"/>
      <c r="J21" s="189">
        <v>0</v>
      </c>
    </row>
    <row r="22" spans="1:10" ht="25">
      <c r="A22" s="183" t="s">
        <v>788</v>
      </c>
      <c r="B22" s="183" t="s">
        <v>789</v>
      </c>
      <c r="C22" s="183"/>
      <c r="D22" s="183"/>
      <c r="E22" s="183"/>
      <c r="F22" s="186"/>
      <c r="G22" s="183"/>
      <c r="H22" s="185"/>
      <c r="I22" s="183"/>
      <c r="J22" s="185"/>
    </row>
    <row r="23" spans="1:10">
      <c r="A23" s="183" t="s">
        <v>790</v>
      </c>
      <c r="B23" s="183" t="s">
        <v>791</v>
      </c>
      <c r="C23" s="183" t="s">
        <v>792</v>
      </c>
      <c r="D23" s="183" t="s">
        <v>793</v>
      </c>
      <c r="E23" s="183" t="s">
        <v>794</v>
      </c>
      <c r="F23" s="186" t="s">
        <v>795</v>
      </c>
      <c r="G23" s="183" t="s">
        <v>796</v>
      </c>
      <c r="H23" s="185" t="s">
        <v>797</v>
      </c>
      <c r="I23" s="183" t="s">
        <v>798</v>
      </c>
      <c r="J23" s="185" t="s">
        <v>799</v>
      </c>
    </row>
    <row r="24" spans="1:10" ht="25">
      <c r="A24" s="188" t="s">
        <v>800</v>
      </c>
      <c r="B24" s="188" t="s">
        <v>801</v>
      </c>
      <c r="C24" s="188"/>
      <c r="D24" s="188"/>
      <c r="E24" s="188"/>
      <c r="F24" s="190">
        <v>0</v>
      </c>
      <c r="G24" s="188"/>
      <c r="H24" s="189">
        <v>0</v>
      </c>
      <c r="I24" s="188"/>
      <c r="J24" s="189">
        <v>0</v>
      </c>
    </row>
    <row r="25" spans="1:10" ht="25">
      <c r="A25" s="188" t="s">
        <v>802</v>
      </c>
      <c r="B25" s="188" t="s">
        <v>803</v>
      </c>
      <c r="C25" s="188"/>
      <c r="D25" s="188"/>
      <c r="E25" s="188"/>
      <c r="F25" s="190">
        <v>0</v>
      </c>
      <c r="G25" s="188"/>
      <c r="H25" s="189">
        <v>0</v>
      </c>
      <c r="I25" s="188"/>
      <c r="J25" s="189">
        <v>0</v>
      </c>
    </row>
    <row r="26" spans="1:10" ht="25">
      <c r="A26" s="183" t="s">
        <v>804</v>
      </c>
      <c r="B26" s="183" t="s">
        <v>805</v>
      </c>
      <c r="C26" s="183"/>
      <c r="D26" s="183"/>
      <c r="E26" s="183"/>
      <c r="F26" s="186"/>
      <c r="G26" s="183"/>
      <c r="H26" s="185"/>
      <c r="I26" s="183"/>
      <c r="J26" s="185"/>
    </row>
    <row r="27" spans="1:10">
      <c r="A27" s="183" t="s">
        <v>806</v>
      </c>
      <c r="B27" s="183" t="s">
        <v>807</v>
      </c>
      <c r="C27" s="183" t="s">
        <v>808</v>
      </c>
      <c r="D27" s="183" t="s">
        <v>809</v>
      </c>
      <c r="E27" s="183" t="s">
        <v>810</v>
      </c>
      <c r="F27" s="186" t="s">
        <v>811</v>
      </c>
      <c r="G27" s="183" t="s">
        <v>812</v>
      </c>
      <c r="H27" s="185" t="s">
        <v>813</v>
      </c>
      <c r="I27" s="183" t="s">
        <v>814</v>
      </c>
      <c r="J27" s="185" t="s">
        <v>815</v>
      </c>
    </row>
    <row r="28" spans="1:10" ht="25">
      <c r="A28" s="188" t="s">
        <v>816</v>
      </c>
      <c r="B28" s="188" t="s">
        <v>817</v>
      </c>
      <c r="C28" s="188"/>
      <c r="D28" s="188"/>
      <c r="E28" s="188"/>
      <c r="F28" s="190">
        <v>0</v>
      </c>
      <c r="G28" s="188"/>
      <c r="H28" s="189">
        <v>0</v>
      </c>
      <c r="I28" s="188"/>
      <c r="J28" s="189">
        <v>0</v>
      </c>
    </row>
    <row r="29" spans="1:10" ht="25">
      <c r="A29" s="183" t="s">
        <v>818</v>
      </c>
      <c r="B29" s="183" t="s">
        <v>819</v>
      </c>
      <c r="C29" s="183"/>
      <c r="D29" s="183"/>
      <c r="E29" s="183"/>
      <c r="F29" s="186"/>
      <c r="G29" s="183"/>
      <c r="H29" s="185"/>
      <c r="I29" s="183"/>
      <c r="J29" s="185"/>
    </row>
    <row r="30" spans="1:10">
      <c r="A30" s="183" t="s">
        <v>820</v>
      </c>
      <c r="B30" s="183" t="s">
        <v>821</v>
      </c>
      <c r="C30" s="183" t="s">
        <v>822</v>
      </c>
      <c r="D30" s="183" t="s">
        <v>823</v>
      </c>
      <c r="E30" s="183" t="s">
        <v>824</v>
      </c>
      <c r="F30" s="186" t="s">
        <v>825</v>
      </c>
      <c r="G30" s="183" t="s">
        <v>826</v>
      </c>
      <c r="H30" s="185" t="s">
        <v>827</v>
      </c>
      <c r="I30" s="183" t="s">
        <v>828</v>
      </c>
      <c r="J30" s="185" t="s">
        <v>829</v>
      </c>
    </row>
    <row r="31" spans="1:10" ht="25">
      <c r="A31" s="188" t="s">
        <v>830</v>
      </c>
      <c r="B31" s="188" t="s">
        <v>831</v>
      </c>
      <c r="C31" s="188"/>
      <c r="D31" s="188"/>
      <c r="E31" s="188"/>
      <c r="F31" s="190">
        <v>0</v>
      </c>
      <c r="G31" s="188"/>
      <c r="H31" s="189">
        <v>0</v>
      </c>
      <c r="I31" s="188"/>
      <c r="J31" s="189">
        <v>0</v>
      </c>
    </row>
    <row r="32" spans="1:10" ht="25">
      <c r="A32" s="188" t="s">
        <v>832</v>
      </c>
      <c r="B32" s="188" t="s">
        <v>833</v>
      </c>
      <c r="C32" s="188"/>
      <c r="D32" s="188"/>
      <c r="E32" s="188"/>
      <c r="F32" s="190">
        <v>0</v>
      </c>
      <c r="G32" s="188"/>
      <c r="H32" s="189">
        <v>0</v>
      </c>
      <c r="I32" s="188"/>
      <c r="J32" s="189">
        <v>0</v>
      </c>
    </row>
    <row r="33" spans="1:10" s="162" customFormat="1" ht="45.75" customHeight="1">
      <c r="A33" s="77" t="s">
        <v>10</v>
      </c>
      <c r="B33" s="78"/>
      <c r="C33" s="79"/>
      <c r="D33" s="76"/>
      <c r="E33" s="76"/>
      <c r="F33" s="76"/>
      <c r="G33" s="76"/>
      <c r="H33" s="76"/>
      <c r="I33" s="80" t="s">
        <v>11</v>
      </c>
      <c r="J33" s="76"/>
    </row>
    <row r="34" spans="1:10">
      <c r="A34" s="81" t="s">
        <v>12</v>
      </c>
      <c r="B34" s="78"/>
      <c r="C34" s="79"/>
      <c r="D34" s="76"/>
      <c r="E34" s="76"/>
      <c r="F34" s="76"/>
      <c r="G34" s="76"/>
      <c r="H34" s="76"/>
      <c r="I34" s="82" t="s">
        <v>13</v>
      </c>
      <c r="J34" s="76"/>
    </row>
    <row r="35" spans="1:10">
      <c r="A35" s="78"/>
      <c r="B35" s="78"/>
      <c r="C35" s="79"/>
      <c r="D35" s="161"/>
      <c r="E35" s="161"/>
      <c r="F35" s="161"/>
      <c r="G35" s="161"/>
      <c r="H35" s="161"/>
      <c r="I35" s="79"/>
      <c r="J35" s="161"/>
    </row>
    <row r="36" spans="1:10">
      <c r="A36" s="164"/>
      <c r="B36" s="161"/>
      <c r="C36" s="161"/>
      <c r="D36" s="161"/>
      <c r="E36" s="161"/>
      <c r="F36" s="161"/>
      <c r="G36" s="76"/>
      <c r="H36" s="161"/>
      <c r="I36" s="161"/>
      <c r="J36" s="161"/>
    </row>
    <row r="37" spans="1:10">
      <c r="A37" s="164"/>
      <c r="B37" s="161"/>
      <c r="C37" s="161"/>
      <c r="D37" s="161"/>
      <c r="E37" s="161"/>
      <c r="F37" s="161"/>
      <c r="G37" s="161"/>
      <c r="H37" s="161"/>
      <c r="I37" s="161"/>
      <c r="J37" s="161"/>
    </row>
    <row r="38" spans="1:10">
      <c r="A38" s="164"/>
      <c r="B38" s="161"/>
      <c r="C38" s="161"/>
      <c r="D38" s="161"/>
      <c r="E38" s="161"/>
      <c r="F38" s="161"/>
      <c r="G38" s="161"/>
      <c r="H38" s="161"/>
      <c r="I38" s="161"/>
      <c r="J38" s="161"/>
    </row>
    <row r="39" spans="1:10">
      <c r="A39" s="164"/>
      <c r="B39" s="161"/>
      <c r="C39" s="161"/>
      <c r="D39" s="161"/>
      <c r="E39" s="161"/>
      <c r="F39" s="161"/>
      <c r="G39" s="161"/>
      <c r="H39" s="161"/>
      <c r="I39" s="161"/>
      <c r="J39" s="161"/>
    </row>
    <row r="40" spans="1:10" s="75" customFormat="1" ht="12.5">
      <c r="A40" s="224" t="s">
        <v>14</v>
      </c>
      <c r="B40" s="224"/>
      <c r="C40" s="76"/>
      <c r="D40" s="76"/>
      <c r="E40" s="76"/>
      <c r="F40" s="76"/>
      <c r="G40" s="76"/>
      <c r="H40" s="76"/>
      <c r="I40" s="180" t="s">
        <v>1145</v>
      </c>
      <c r="J40" s="181"/>
    </row>
    <row r="41" spans="1:10" s="75" customFormat="1" ht="12.5">
      <c r="A41" s="137" t="s">
        <v>1164</v>
      </c>
      <c r="B41" s="178"/>
      <c r="C41" s="76"/>
      <c r="D41" s="76"/>
      <c r="E41" s="76"/>
      <c r="F41" s="76"/>
      <c r="G41" s="76"/>
      <c r="H41" s="76"/>
      <c r="I41" s="87" t="s">
        <v>1152</v>
      </c>
      <c r="J41" s="76"/>
    </row>
    <row r="42" spans="1:10" s="75" customFormat="1" ht="12.5">
      <c r="A42" s="138" t="s">
        <v>1153</v>
      </c>
      <c r="B42" s="178"/>
      <c r="C42" s="76"/>
      <c r="D42" s="76"/>
      <c r="E42" s="76"/>
      <c r="F42" s="76"/>
      <c r="G42" s="76"/>
      <c r="H42" s="76"/>
      <c r="I42" s="76" t="s">
        <v>1154</v>
      </c>
      <c r="J42" s="76"/>
    </row>
    <row r="43" spans="1:10" s="75" customFormat="1" ht="12.5">
      <c r="A43" s="179"/>
      <c r="B43" s="76"/>
      <c r="C43" s="76"/>
      <c r="D43" s="76"/>
      <c r="E43" s="76"/>
      <c r="F43" s="76"/>
      <c r="G43" s="76"/>
      <c r="H43" s="76"/>
      <c r="I43" s="76"/>
      <c r="J43" s="76"/>
    </row>
    <row r="44" spans="1:10" s="75" customFormat="1" ht="12.5">
      <c r="A44" s="179"/>
      <c r="B44" s="76"/>
      <c r="C44" s="76"/>
      <c r="D44" s="76"/>
      <c r="E44" s="76"/>
      <c r="F44" s="76"/>
      <c r="G44" s="76"/>
      <c r="H44" s="76"/>
      <c r="I44" s="76"/>
      <c r="J44" s="76"/>
    </row>
    <row r="45" spans="1:10">
      <c r="A45" s="164"/>
      <c r="B45" s="161"/>
      <c r="C45" s="161"/>
      <c r="D45" s="161"/>
      <c r="E45" s="161"/>
      <c r="F45" s="161"/>
      <c r="G45" s="161"/>
      <c r="H45" s="161"/>
      <c r="I45" s="161"/>
      <c r="J45" s="161"/>
    </row>
    <row r="46" spans="1:10">
      <c r="A46" s="164"/>
      <c r="B46" s="161"/>
      <c r="C46" s="161"/>
      <c r="D46" s="161"/>
      <c r="E46" s="161"/>
      <c r="F46" s="161"/>
      <c r="G46" s="161"/>
      <c r="H46" s="161"/>
      <c r="I46" s="161"/>
      <c r="J46" s="161"/>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MZ2xPm1HMay3wVOpfe7ngMbOVrt2C6wbBKferXSP8NM=</DigestValue>
    </Reference>
    <Reference Type="http://www.w3.org/2000/09/xmldsig#Object" URI="#idOfficeObject">
      <DigestMethod Algorithm="http://www.w3.org/2001/04/xmlenc#sha256"/>
      <DigestValue>hwBbRx+6KT1n9kU/P8wljLWi12b80sRdB/q5tUBmJN0=</DigestValue>
    </Reference>
    <Reference Type="http://uri.etsi.org/01903#SignedProperties" URI="#idSignedProperties">
      <Transforms>
        <Transform Algorithm="http://www.w3.org/TR/2001/REC-xml-c14n-20010315"/>
      </Transforms>
      <DigestMethod Algorithm="http://www.w3.org/2001/04/xmlenc#sha256"/>
      <DigestValue>2VZvCi5+XK9lIB7f9pSNCKU4ulmo9Kd85FBKk6k4fuY=</DigestValue>
    </Reference>
  </SignedInfo>
  <SignatureValue>4tocsv3yCyjBdkKbZH42Qpjr/e3BNeCD9H2Cig1axoH1n2cvSJODhyxx82cgsJC+KyWljQSDH92J
L13Y9oWAlWL5GfDPenIga1hqg2qKVEqrwT5ByZJs9XyrNy0t5qyG5WInzVJt44lsw+sTN0+JLDy/
Prl17dbHinf4Xy9mTtxOrki+6dpv2Xbk4ipH0T3MrYckvd+/nfTcqROaetPROUj9lOc6Aox4OlOD
uUYSPBM2HuzlHvIOwwWs44vzS/yGxMfx3rSR0INGtpl54kEWL9Rf2kR4EnZZjbIuwrWcQ8Fzd0Ac
6WIkeAYx5C0DJRsynNiJQ7xrqcXE3JI9UzWbDQ==</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QBGwHCFaoj5KUF8kBqqy4PsPsmEBhwqkX6AFcN/Fu58=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7gd2mjH/1RZsoduefg+fBlu1vqZ2Uo4ToKjCfmkQslA=</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RfGCmr63VXdqI8CoM8G60TcksJ+4+t3iOvYCafWHhz4=</DigestValue>
      </Reference>
      <Reference URI="/xl/drawings/drawing7.xml?ContentType=application/vnd.openxmlformats-officedocument.drawing+xml">
        <DigestMethod Algorithm="http://www.w3.org/2001/04/xmlenc#sha256"/>
        <DigestValue>zj9FkgYVFGIjBM6deef7xTQPx5H5sy79pQnOlCLVl6E=</DigestValue>
      </Reference>
      <Reference URI="/xl/drawings/vmlDrawing1.vml?ContentType=application/vnd.openxmlformats-officedocument.vmlDrawing">
        <DigestMethod Algorithm="http://www.w3.org/2001/04/xmlenc#sha256"/>
        <DigestValue>ezMMQG5cjw2/NAqB3j75dfYtyQcPe57PnaDHOwDtXjw=</DigestValue>
      </Reference>
      <Reference URI="/xl/drawings/vmlDrawing2.vml?ContentType=application/vnd.openxmlformats-officedocument.vmlDrawing">
        <DigestMethod Algorithm="http://www.w3.org/2001/04/xmlenc#sha256"/>
        <DigestValue>nivdj2ujdKmokWrAL1vvkGoOkx32iKD/4OWZMWy9DrU=</DigestValue>
      </Reference>
      <Reference URI="/xl/drawings/vmlDrawing3.vml?ContentType=application/vnd.openxmlformats-officedocument.vmlDrawing">
        <DigestMethod Algorithm="http://www.w3.org/2001/04/xmlenc#sha256"/>
        <DigestValue>zILFApP5ijrPypeXeJIgNNPYN0+UBJlBHXABb4aS9ss=</DigestValue>
      </Reference>
      <Reference URI="/xl/drawings/vmlDrawing4.vml?ContentType=application/vnd.openxmlformats-officedocument.vmlDrawing">
        <DigestMethod Algorithm="http://www.w3.org/2001/04/xmlenc#sha256"/>
        <DigestValue>fo+Xq8ixZ+kADxPr8fjsyPTUxJ43HAKfYvFwiSjtfpM=</DigestValue>
      </Reference>
      <Reference URI="/xl/drawings/vmlDrawing5.vml?ContentType=application/vnd.openxmlformats-officedocument.vmlDrawing">
        <DigestMethod Algorithm="http://www.w3.org/2001/04/xmlenc#sha256"/>
        <DigestValue>7noNrp5y8g3xEtNX2zGUhVM8Rfkh0BGu/wdvgLSoOpk=</DigestValue>
      </Reference>
      <Reference URI="/xl/drawings/vmlDrawing6.vml?ContentType=application/vnd.openxmlformats-officedocument.vmlDrawing">
        <DigestMethod Algorithm="http://www.w3.org/2001/04/xmlenc#sha256"/>
        <DigestValue>rxep8lTt7qVaMNuhV2MIQhFO9eQ8M4pBiHBQPUiPe4s=</DigestValue>
      </Reference>
      <Reference URI="/xl/drawings/vmlDrawing7.vml?ContentType=application/vnd.openxmlformats-officedocument.vmlDrawing">
        <DigestMethod Algorithm="http://www.w3.org/2001/04/xmlenc#sha256"/>
        <DigestValue>e6mKI9X4LFmEeIUd78Pk1MihMr8uIuJ66SCzZDsQRKE=</DigestValue>
      </Reference>
      <Reference URI="/xl/media/image1.emf?ContentType=image/x-emf">
        <DigestMethod Algorithm="http://www.w3.org/2001/04/xmlenc#sha256"/>
        <DigestValue>+rjAcK0Oi3AeVseZeKsoYIHAd4uKDYA8LO7IowBBpgM=</DigestValue>
      </Reference>
      <Reference URI="/xl/media/image2.emf?ContentType=image/x-emf">
        <DigestMethod Algorithm="http://www.w3.org/2001/04/xmlenc#sha256"/>
        <DigestValue>+rjAcK0Oi3AeVseZeKsoYIHAd4uKDYA8LO7IowBBpgM=</DigestValue>
      </Reference>
      <Reference URI="/xl/media/image3.emf?ContentType=image/x-emf">
        <DigestMethod Algorithm="http://www.w3.org/2001/04/xmlenc#sha256"/>
        <DigestValue>MjSS7Jgikeq/iiV4PeMfAgc6YVL+fBjYRWYnfOYH5JY=</DigestValue>
      </Reference>
      <Reference URI="/xl/media/image4.emf?ContentType=image/x-emf">
        <DigestMethod Algorithm="http://www.w3.org/2001/04/xmlenc#sha256"/>
        <DigestValue>MjSS7Jgikeq/iiV4PeMfAgc6YVL+fBjYRWYnfOYH5JY=</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rsNfKPPGJKFSPiyhxRrZjeJhiRQtUSWcGQxtvDsNtJg=</DigestValue>
      </Reference>
      <Reference URI="/xl/styles.xml?ContentType=application/vnd.openxmlformats-officedocument.spreadsheetml.styles+xml">
        <DigestMethod Algorithm="http://www.w3.org/2001/04/xmlenc#sha256"/>
        <DigestValue>Cr5R7+cBYj1CD02UHSH2CzhpNjZjBWuD0pIBKpVkCSE=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uiYxfLpguTktlrIUNVMKgy2/7QPtduN/Vk7Kn9iuxL4=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OFTWfyMVJZcBGLBCCmzLBK9PDlnyc51cyALTOQEBPds=</DigestValue>
      </Reference>
      <Reference URI="/xl/worksheets/sheet2.xml?ContentType=application/vnd.openxmlformats-officedocument.spreadsheetml.worksheet+xml">
        <DigestMethod Algorithm="http://www.w3.org/2001/04/xmlenc#sha256"/>
        <DigestValue>Q5Y/cN5lDNR7KZki5X8eBCl3uoRqJ0vQKAACeuVWDR4=</DigestValue>
      </Reference>
      <Reference URI="/xl/worksheets/sheet3.xml?ContentType=application/vnd.openxmlformats-officedocument.spreadsheetml.worksheet+xml">
        <DigestMethod Algorithm="http://www.w3.org/2001/04/xmlenc#sha256"/>
        <DigestValue>/HVFoxZB0s5rUtbC14NdylVSTIVO/yDESHLfIYEvlnY=</DigestValue>
      </Reference>
      <Reference URI="/xl/worksheets/sheet4.xml?ContentType=application/vnd.openxmlformats-officedocument.spreadsheetml.worksheet+xml">
        <DigestMethod Algorithm="http://www.w3.org/2001/04/xmlenc#sha256"/>
        <DigestValue>Ap2rcVVX7SXIe1eu1Wo3PnzGvoz4mHBxDppzpIptZ0M=</DigestValue>
      </Reference>
      <Reference URI="/xl/worksheets/sheet5.xml?ContentType=application/vnd.openxmlformats-officedocument.spreadsheetml.worksheet+xml">
        <DigestMethod Algorithm="http://www.w3.org/2001/04/xmlenc#sha256"/>
        <DigestValue>Pe+Z6fYeTKAH6AaXGbtPjXE3wmLWrwkIn+WLBacm8Rk=</DigestValue>
      </Reference>
      <Reference URI="/xl/worksheets/sheet6.xml?ContentType=application/vnd.openxmlformats-officedocument.spreadsheetml.worksheet+xml">
        <DigestMethod Algorithm="http://www.w3.org/2001/04/xmlenc#sha256"/>
        <DigestValue>XFT1jIc2ihZS5utfbKSEa2tx9LXwKJj9KgUnv1mlQfg=</DigestValue>
      </Reference>
      <Reference URI="/xl/worksheets/sheet7.xml?ContentType=application/vnd.openxmlformats-officedocument.spreadsheetml.worksheet+xml">
        <DigestMethod Algorithm="http://www.w3.org/2001/04/xmlenc#sha256"/>
        <DigestValue>lOsdWVidIoHUNnlGni0dtDnCXPq+6HUvnG25Vh2JuyQ=</DigestValue>
      </Reference>
      <Reference URI="/xl/worksheets/sheet8.xml?ContentType=application/vnd.openxmlformats-officedocument.spreadsheetml.worksheet+xml">
        <DigestMethod Algorithm="http://www.w3.org/2001/04/xmlenc#sha256"/>
        <DigestValue>x75kJzmPeI8sLgv6jwxATFgSexGujR0TXc3c68vb6J0=</DigestValue>
      </Reference>
    </Manifest>
    <SignatureProperties>
      <SignatureProperty Id="idSignatureTime" Target="#idPackageSignature">
        <mdssi:SignatureTime xmlns:mdssi="http://schemas.openxmlformats.org/package/2006/digital-signature">
          <mdssi:Format>YYYY-MM-DDThh:mm:ssTZD</mdssi:Format>
          <mdssi:Value>2024-09-11T06:45:11Z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1360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2024-09-11T06:45:11Z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A+ojBlDNSrWllZwccLYwbCg4XbYkzAoN+XsrgtyOHNE=</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rzvePHlIqPaF5jptVQM+q7WQOR0qIauvUDpx403ge4I=</DigestValue>
    </Reference>
  </SignedInfo>
  <SignatureValue>fnbMAa5uI8FMiAAMQ/s+Woc7dI3SRfFcTSABD/b2jsvT3T2dqksvaqTec3/jblboDtYdkTG4R7ZH
JoEgoMpN/cEd34cywtTyI9DPCRtw+NX/Gjh4BMPBynhuOVZz2hOAf/XBB3ejzWYp7gY3hlJtjzCD
6KShMyLaBPIkGp5PeTEbH2Uhy3/xQ6pqTwcukwdiElsjLI+MbDuhGUxYSfowb//yz6H3r+MVxQtW
Acy31CCYbo4FwRZR1kI7A54/aphCR3VsXf1dTpsAuS42P4OfD7hg7jXrTwCXIo9rufmQiZfaHrNU
qRLMhllNKrDu+Zahzm45TD0W3t/Ce5IY6ionwQ==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QBGwHCFaoj5KUF8kBqqy4PsPsmEBhwqkX6AFcN/Fu58=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7gd2mjH/1RZsoduefg+fBlu1vqZ2Uo4ToKjCfmkQslA=</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RfGCmr63VXdqI8CoM8G60TcksJ+4+t3iOvYCafWHhz4=</DigestValue>
      </Reference>
      <Reference URI="/xl/drawings/drawing7.xml?ContentType=application/vnd.openxmlformats-officedocument.drawing+xml">
        <DigestMethod Algorithm="http://www.w3.org/2001/04/xmlenc#sha256"/>
        <DigestValue>zj9FkgYVFGIjBM6deef7xTQPx5H5sy79pQnOlCLVl6E=</DigestValue>
      </Reference>
      <Reference URI="/xl/drawings/vmlDrawing1.vml?ContentType=application/vnd.openxmlformats-officedocument.vmlDrawing">
        <DigestMethod Algorithm="http://www.w3.org/2001/04/xmlenc#sha256"/>
        <DigestValue>ezMMQG5cjw2/NAqB3j75dfYtyQcPe57PnaDHOwDtXjw=</DigestValue>
      </Reference>
      <Reference URI="/xl/drawings/vmlDrawing2.vml?ContentType=application/vnd.openxmlformats-officedocument.vmlDrawing">
        <DigestMethod Algorithm="http://www.w3.org/2001/04/xmlenc#sha256"/>
        <DigestValue>nivdj2ujdKmokWrAL1vvkGoOkx32iKD/4OWZMWy9DrU=</DigestValue>
      </Reference>
      <Reference URI="/xl/drawings/vmlDrawing3.vml?ContentType=application/vnd.openxmlformats-officedocument.vmlDrawing">
        <DigestMethod Algorithm="http://www.w3.org/2001/04/xmlenc#sha256"/>
        <DigestValue>zILFApP5ijrPypeXeJIgNNPYN0+UBJlBHXABb4aS9ss=</DigestValue>
      </Reference>
      <Reference URI="/xl/drawings/vmlDrawing4.vml?ContentType=application/vnd.openxmlformats-officedocument.vmlDrawing">
        <DigestMethod Algorithm="http://www.w3.org/2001/04/xmlenc#sha256"/>
        <DigestValue>fo+Xq8ixZ+kADxPr8fjsyPTUxJ43HAKfYvFwiSjtfpM=</DigestValue>
      </Reference>
      <Reference URI="/xl/drawings/vmlDrawing5.vml?ContentType=application/vnd.openxmlformats-officedocument.vmlDrawing">
        <DigestMethod Algorithm="http://www.w3.org/2001/04/xmlenc#sha256"/>
        <DigestValue>7noNrp5y8g3xEtNX2zGUhVM8Rfkh0BGu/wdvgLSoOpk=</DigestValue>
      </Reference>
      <Reference URI="/xl/drawings/vmlDrawing6.vml?ContentType=application/vnd.openxmlformats-officedocument.vmlDrawing">
        <DigestMethod Algorithm="http://www.w3.org/2001/04/xmlenc#sha256"/>
        <DigestValue>rxep8lTt7qVaMNuhV2MIQhFO9eQ8M4pBiHBQPUiPe4s=</DigestValue>
      </Reference>
      <Reference URI="/xl/drawings/vmlDrawing7.vml?ContentType=application/vnd.openxmlformats-officedocument.vmlDrawing">
        <DigestMethod Algorithm="http://www.w3.org/2001/04/xmlenc#sha256"/>
        <DigestValue>e6mKI9X4LFmEeIUd78Pk1MihMr8uIuJ66SCzZDsQRKE=</DigestValue>
      </Reference>
      <Reference URI="/xl/media/image1.emf?ContentType=image/x-emf">
        <DigestMethod Algorithm="http://www.w3.org/2001/04/xmlenc#sha256"/>
        <DigestValue>+rjAcK0Oi3AeVseZeKsoYIHAd4uKDYA8LO7IowBBpgM=</DigestValue>
      </Reference>
      <Reference URI="/xl/media/image2.emf?ContentType=image/x-emf">
        <DigestMethod Algorithm="http://www.w3.org/2001/04/xmlenc#sha256"/>
        <DigestValue>+rjAcK0Oi3AeVseZeKsoYIHAd4uKDYA8LO7IowBBpgM=</DigestValue>
      </Reference>
      <Reference URI="/xl/media/image3.emf?ContentType=image/x-emf">
        <DigestMethod Algorithm="http://www.w3.org/2001/04/xmlenc#sha256"/>
        <DigestValue>MjSS7Jgikeq/iiV4PeMfAgc6YVL+fBjYRWYnfOYH5JY=</DigestValue>
      </Reference>
      <Reference URI="/xl/media/image4.emf?ContentType=image/x-emf">
        <DigestMethod Algorithm="http://www.w3.org/2001/04/xmlenc#sha256"/>
        <DigestValue>MjSS7Jgikeq/iiV4PeMfAgc6YVL+fBjYRWYnfOYH5JY=</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rsNfKPPGJKFSPiyhxRrZjeJhiRQtUSWcGQxtvDsNtJg=</DigestValue>
      </Reference>
      <Reference URI="/xl/styles.xml?ContentType=application/vnd.openxmlformats-officedocument.spreadsheetml.styles+xml">
        <DigestMethod Algorithm="http://www.w3.org/2001/04/xmlenc#sha256"/>
        <DigestValue>Cr5R7+cBYj1CD02UHSH2CzhpNjZjBWuD0pIBKpVkCSE=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uiYxfLpguTktlrIUNVMKgy2/7QPtduN/Vk7Kn9iuxL4=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OFTWfyMVJZcBGLBCCmzLBK9PDlnyc51cyALTOQEBPds=</DigestValue>
      </Reference>
      <Reference URI="/xl/worksheets/sheet2.xml?ContentType=application/vnd.openxmlformats-officedocument.spreadsheetml.worksheet+xml">
        <DigestMethod Algorithm="http://www.w3.org/2001/04/xmlenc#sha256"/>
        <DigestValue>Q5Y/cN5lDNR7KZki5X8eBCl3uoRqJ0vQKAACeuVWDR4=</DigestValue>
      </Reference>
      <Reference URI="/xl/worksheets/sheet3.xml?ContentType=application/vnd.openxmlformats-officedocument.spreadsheetml.worksheet+xml">
        <DigestMethod Algorithm="http://www.w3.org/2001/04/xmlenc#sha256"/>
        <DigestValue>/HVFoxZB0s5rUtbC14NdylVSTIVO/yDESHLfIYEvlnY=</DigestValue>
      </Reference>
      <Reference URI="/xl/worksheets/sheet4.xml?ContentType=application/vnd.openxmlformats-officedocument.spreadsheetml.worksheet+xml">
        <DigestMethod Algorithm="http://www.w3.org/2001/04/xmlenc#sha256"/>
        <DigestValue>Ap2rcVVX7SXIe1eu1Wo3PnzGvoz4mHBxDppzpIptZ0M=</DigestValue>
      </Reference>
      <Reference URI="/xl/worksheets/sheet5.xml?ContentType=application/vnd.openxmlformats-officedocument.spreadsheetml.worksheet+xml">
        <DigestMethod Algorithm="http://www.w3.org/2001/04/xmlenc#sha256"/>
        <DigestValue>Pe+Z6fYeTKAH6AaXGbtPjXE3wmLWrwkIn+WLBacm8Rk=</DigestValue>
      </Reference>
      <Reference URI="/xl/worksheets/sheet6.xml?ContentType=application/vnd.openxmlformats-officedocument.spreadsheetml.worksheet+xml">
        <DigestMethod Algorithm="http://www.w3.org/2001/04/xmlenc#sha256"/>
        <DigestValue>XFT1jIc2ihZS5utfbKSEa2tx9LXwKJj9KgUnv1mlQfg=</DigestValue>
      </Reference>
      <Reference URI="/xl/worksheets/sheet7.xml?ContentType=application/vnd.openxmlformats-officedocument.spreadsheetml.worksheet+xml">
        <DigestMethod Algorithm="http://www.w3.org/2001/04/xmlenc#sha256"/>
        <DigestValue>lOsdWVidIoHUNnlGni0dtDnCXPq+6HUvnG25Vh2JuyQ=</DigestValue>
      </Reference>
      <Reference URI="/xl/worksheets/sheet8.xml?ContentType=application/vnd.openxmlformats-officedocument.spreadsheetml.worksheet+xml">
        <DigestMethod Algorithm="http://www.w3.org/2001/04/xmlenc#sha256"/>
        <DigestValue>x75kJzmPeI8sLgv6jwxATFgSexGujR0TXc3c68vb6J0=</DigestValue>
      </Reference>
    </Manifest>
    <SignatureProperties>
      <SignatureProperty Id="idSignatureTime" Target="#idPackageSignature">
        <mdssi:SignatureTime xmlns:mdssi="http://schemas.openxmlformats.org/package/2006/digital-signature">
          <mdssi:Format>YYYY-MM-DDThh:mm:ssTZD</mdssi:Format>
          <mdssi:Value>2024-09-10T09:52:04Z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2024-09-10T09:52:04Z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2022-10-21T09:56:46Z</cp:lastPrinted>
  <dcterms:created xsi:type="dcterms:W3CDTF">2019-03-13T13:30:00Z</dcterms:created>
  <dcterms:modified xsi:type="dcterms:W3CDTF">2024-09-10T09:51:57Z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